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GUAR-FIN-003\Desktop\Rendición cuentas 2021\"/>
    </mc:Choice>
  </mc:AlternateContent>
  <bookViews>
    <workbookView xWindow="-105" yWindow="-105" windowWidth="19425" windowHeight="10305"/>
  </bookViews>
  <sheets>
    <sheet name="COGUAR" sheetId="1" r:id="rId1"/>
    <sheet name="PRESUPUESTO" sheetId="2" r:id="rId2"/>
    <sheet name="COMPRAS PÚBLICAS" sheetId="3" r:id="rId3"/>
    <sheet name="ACTIVOS FIJOS" sheetId="4" r:id="rId4"/>
    <sheet name="CATASTROS" sheetId="5" r:id="rId5"/>
    <sheet name="CONTABILIDAD" sheetId="6" r:id="rId6"/>
  </sheets>
  <definedNames>
    <definedName name="_ftn1" localSheetId="0">COGUAR!$A$153</definedName>
    <definedName name="_ftnref1" localSheetId="0">COGUAR!$D$143</definedName>
    <definedName name="_xlnm.Print_Area" localSheetId="0">COGUAR!$A$1:$F$269</definedName>
    <definedName name="_xlnm.Print_Titles" localSheetId="0">COGUAR!$1:$3</definedName>
  </definedNames>
  <calcPr calcId="162913"/>
</workbook>
</file>

<file path=xl/calcChain.xml><?xml version="1.0" encoding="utf-8"?>
<calcChain xmlns="http://schemas.openxmlformats.org/spreadsheetml/2006/main">
  <c r="D26" i="3" l="1"/>
  <c r="F9" i="3"/>
  <c r="E23" i="3"/>
  <c r="E22" i="3"/>
  <c r="E21" i="3"/>
  <c r="E12" i="3"/>
  <c r="E9" i="3"/>
  <c r="F21" i="3"/>
  <c r="F12" i="3"/>
  <c r="F23" i="3"/>
  <c r="F22" i="3"/>
  <c r="C21" i="2" l="1"/>
  <c r="D21" i="2"/>
  <c r="E18" i="2"/>
  <c r="E19" i="2"/>
  <c r="E17" i="2"/>
  <c r="E16" i="2"/>
  <c r="G9" i="2"/>
  <c r="G8" i="2"/>
  <c r="G7" i="2"/>
  <c r="G6" i="2"/>
  <c r="G5" i="2"/>
  <c r="J8" i="2"/>
  <c r="E20" i="2" l="1"/>
  <c r="E15" i="2"/>
  <c r="E14" i="2"/>
  <c r="E13" i="2"/>
  <c r="J9" i="2"/>
  <c r="J7" i="2"/>
  <c r="J6" i="2"/>
  <c r="J5" i="2"/>
  <c r="D221" i="1" l="1"/>
  <c r="D220" i="1"/>
  <c r="D219" i="1"/>
  <c r="D218" i="1"/>
  <c r="D217" i="1"/>
  <c r="I212" i="1" l="1"/>
</calcChain>
</file>

<file path=xl/sharedStrings.xml><?xml version="1.0" encoding="utf-8"?>
<sst xmlns="http://schemas.openxmlformats.org/spreadsheetml/2006/main" count="588" uniqueCount="344">
  <si>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</si>
  <si>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</si>
  <si>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</si>
  <si>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</si>
  <si>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</si>
  <si>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</si>
  <si>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</si>
  <si>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</si>
  <si>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</si>
  <si>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</si>
  <si>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</si>
  <si>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</si>
  <si>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</si>
  <si>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</si>
  <si>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</si>
  <si>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</si>
  <si>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</si>
  <si>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</si>
  <si>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</si>
  <si>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</si>
  <si>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</si>
  <si>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</si>
  <si>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</si>
  <si>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</si>
  <si>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</si>
  <si>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</si>
  <si>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</si>
  <si>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</si>
  <si>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</si>
  <si>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</si>
  <si>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</si>
  <si>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</si>
  <si>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</si>
  <si>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</si>
  <si>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</si>
  <si>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</si>
  <si>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</si>
  <si>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</si>
  <si>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</si>
  <si>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</si>
  <si>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</si>
  <si>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</si>
  <si>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</si>
  <si>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</si>
  <si>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</si>
  <si>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</si>
  <si>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</si>
  <si>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</si>
  <si>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</si>
  <si>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</si>
  <si>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</si>
  <si>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</si>
  <si>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</si>
  <si>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</si>
  <si>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</si>
  <si>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</si>
  <si>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</si>
  <si>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</si>
  <si>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</si>
  <si>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</si>
  <si>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</si>
  <si>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</si>
  <si>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</si>
  <si>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</si>
  <si>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</si>
  <si>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</si>
  <si>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</si>
  <si>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</si>
  <si>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</si>
  <si>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</si>
  <si>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</si>
  <si>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</si>
  <si>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</si>
  <si>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</si>
  <si>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</si>
  <si>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</si>
  <si>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</si>
  <si>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</si>
  <si>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</si>
  <si>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</si>
  <si>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</si>
  <si>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</si>
  <si>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</si>
  <si>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</si>
  <si>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</si>
  <si>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</si>
  <si>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</si>
  <si>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</si>
  <si>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</si>
  <si>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</si>
  <si>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</si>
  <si>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COBERTURA GEOGRÁFICA: UNIDADES DE ATENCIÓN  O GESTIÓN QUE INTEGRA:</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</si>
  <si>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</si>
  <si>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</si>
  <si>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</si>
  <si>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</si>
  <si>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</si>
  <si>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</si>
  <si>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</si>
  <si>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</si>
  <si>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</si>
  <si>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</si>
  <si>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</si>
  <si>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</si>
  <si>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</si>
  <si>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</si>
  <si>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</si>
  <si>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Planificación de los eventos participativos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</si>
  <si>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</si>
  <si>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</si>
  <si>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</si>
  <si>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</si>
  <si>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</si>
  <si>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</si>
  <si>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</si>
  <si>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</si>
  <si>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</si>
  <si>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</si>
  <si>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</si>
  <si>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</si>
  <si>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</si>
  <si>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</si>
  <si>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</si>
  <si>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</si>
  <si>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</si>
  <si>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</si>
  <si>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</si>
  <si>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</si>
  <si>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</si>
  <si>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</si>
  <si>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</si>
  <si>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</si>
  <si>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</si>
  <si>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</si>
  <si>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</si>
  <si>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</si>
  <si>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</si>
  <si>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</si>
  <si>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</si>
  <si>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</si>
  <si>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</si>
  <si>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</si>
  <si>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</si>
  <si>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</si>
  <si>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</si>
  <si>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</si>
  <si>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</si>
  <si>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</si>
  <si>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</si>
  <si>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</si>
  <si>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</si>
  <si>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</si>
  <si>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</si>
  <si>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</si>
  <si>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</si>
  <si>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</si>
  <si>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</si>
  <si>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</si>
  <si>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</si>
  <si>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</si>
  <si>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</si>
  <si>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</si>
  <si>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</si>
  <si>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</si>
  <si>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</si>
  <si>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</si>
  <si>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Conformación del equipo de rendición de cuentas: Unidad de Administración Financiera (UDAF), Entidad Operativa Desconcentrada (EOD) y Unidad de Atención.</t>
  </si>
  <si>
    <t>Diseño de la propuesta del proceso de rendición de Cuentas.</t>
  </si>
  <si>
    <t>FASE 1</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</si>
  <si>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</si>
  <si>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</si>
  <si>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</si>
  <si>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</si>
  <si>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FASE 2</t>
  </si>
  <si>
    <t>Difusión del Informe de rendición de cuentas a través de distintos medios.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</si>
  <si>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</si>
  <si>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</si>
  <si>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</si>
  <si>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</si>
  <si>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FASE 3</t>
  </si>
  <si>
    <t>Entrega del Informe de rendición de cuentas al CPCCS, a través del ingreso del Informe en el sistema virtual.</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</si>
  <si>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</si>
  <si>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</si>
  <si>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</si>
  <si>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</si>
  <si>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</si>
  <si>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</si>
  <si>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</si>
  <si>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</si>
  <si>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</si>
  <si>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</si>
  <si>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</si>
  <si>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</si>
  <si>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</si>
  <si>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</si>
  <si>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</si>
  <si>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</si>
  <si>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</si>
  <si>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</si>
  <si>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</si>
  <si>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</si>
  <si>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</si>
  <si>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</si>
  <si>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</si>
  <si>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</si>
  <si>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</si>
  <si>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</si>
  <si>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IMPLEMENTACIÓN DE POLÍTICAS PÚBLICAS PARA LA IGUALDAD ORIENTADAS AGRUPOS DE ATENCIÓN PRIORITARIA (artículo 11 numeral 2 y artículo 35 de la Constitución de la República):</t>
  </si>
  <si>
    <t>PONGA SÍ  O NO</t>
  </si>
  <si>
    <t>IMPLEMENTACIÓN DE POLÍTICAS PÚBLICAS PARA LA IGUALDAD</t>
  </si>
  <si>
    <t>CUMPLIMIENTO DE LA EJECUCIÓN PROGRAMÁTICA Y PRESUPUESTARIA</t>
  </si>
  <si>
    <t xml:space="preserve">LINK AL MEDIO DE VERIFICACIÓN PUBLICADO EN LA PÁG. WEB DE LA INSTITUCIÓN </t>
  </si>
  <si>
    <t>CUMPLIMIENTO DE EJECUCIÓN PRESUPUESTARIA: EN  CASO DE QUE NO PUEDA LLENAR LA EJECUCIÓN PRESUPUESTARIA POR META, UTILIZAR ESTA MATRIZ</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</si>
  <si>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</si>
  <si>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</si>
  <si>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</si>
  <si>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</si>
  <si>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</si>
  <si>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X</t>
  </si>
  <si>
    <t>NO APLICA</t>
  </si>
  <si>
    <t xml:space="preserve">NO APLICA </t>
  </si>
  <si>
    <t xml:space="preserve"> </t>
  </si>
  <si>
    <t>FUNCIÓN EJECUTIVA</t>
  </si>
  <si>
    <t>ARMADA DEL ECUADOR</t>
  </si>
  <si>
    <t>NO</t>
  </si>
  <si>
    <t>SI</t>
  </si>
  <si>
    <t>ACTA DE CONFORMACIÒN DEL EQ. DE REND. DE CUENTAS</t>
  </si>
  <si>
    <t>ACTA  CON EL CRONOGRAMA DE ACTIVIDADES</t>
  </si>
  <si>
    <t>INFORME DEL EQ. DE RENDICIÒN DE CUENTAS SOBRE GESTIÒN DE LA EOD</t>
  </si>
  <si>
    <t>LLENADO DEL FORMULARIO PARA EOD</t>
  </si>
  <si>
    <t>FORMULARIO DE RENDICIÓN DE CUENTAS</t>
  </si>
  <si>
    <t>ACTA DE APROBACIÓN DE INFORME EN CADA EOD</t>
  </si>
  <si>
    <t>MIDENA</t>
  </si>
  <si>
    <t>UNA VEZ CONCLUIDAS LAS FASES ANTERIORES, Y RECIBIDA LA INFORMACIÓN POR PARTE DEL MIDENA, SE ENVIAR AL CPCCS-T EN EL SISTEMA VIRTUAL</t>
  </si>
  <si>
    <t>NO APLICABLE</t>
  </si>
  <si>
    <t xml:space="preserve">SI </t>
  </si>
  <si>
    <t>https://www.defensa.gob.ec/rendicion-de-cuentas</t>
  </si>
  <si>
    <t>Políticas públicas interculturales</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</si>
  <si>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</si>
  <si>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</si>
  <si>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</si>
  <si>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</si>
  <si>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Políticas públicas generacionales</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</si>
  <si>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</si>
  <si>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</si>
  <si>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N/A</t>
  </si>
  <si>
    <t>Políticas públicas de discapacidades</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</si>
  <si>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</si>
  <si>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</si>
  <si>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</si>
  <si>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Políticas públicas de género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</si>
  <si>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</si>
  <si>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</si>
  <si>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</si>
  <si>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</si>
  <si>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</si>
  <si>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</si>
  <si>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</si>
  <si>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</si>
  <si>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</si>
  <si>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</si>
  <si>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</si>
  <si>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Políticas públicas de movilidad humana</t>
  </si>
  <si>
    <t>DESCRIBA LA POLÍTICA IMPLEMENTADA</t>
  </si>
  <si>
    <t xml:space="preserve">EXPLIQUE COMO APORTA EL RESULTADO AL CUMPLIMIENTO DE LAS AGENDAS DE IGUALDAD </t>
  </si>
  <si>
    <t>COGUAR</t>
  </si>
  <si>
    <t>GUAYAS</t>
  </si>
  <si>
    <t>GUAYAQUIL</t>
  </si>
  <si>
    <t>XIMENA</t>
  </si>
  <si>
    <t>AV. 25 JULIO S/N  (BASE NAVAL SUR)</t>
  </si>
  <si>
    <t>wegarcia@armada.mil.ec</t>
  </si>
  <si>
    <t>https://www.armada.mil.ec/?page_id=39122</t>
  </si>
  <si>
    <t>04 2483533</t>
  </si>
  <si>
    <t>1768032070001</t>
  </si>
  <si>
    <t>CPNV-EMC. PABLO PAZMIÑO MANRIQUE</t>
  </si>
  <si>
    <t>COMANDANTE</t>
  </si>
  <si>
    <t>ppazmino@armada. mil.ec</t>
  </si>
  <si>
    <t>04-2483533</t>
  </si>
  <si>
    <t>TNNV-AB WILBER ARTEAGA ESPINOZA</t>
  </si>
  <si>
    <t xml:space="preserve">JEFE FINANCIERO </t>
  </si>
  <si>
    <t>warteaga@armada.mil.ec</t>
  </si>
  <si>
    <t>CPNV-EM. RENATO LLERENA VILLA</t>
  </si>
  <si>
    <t>JEFE DE PLANIFICACIÓN</t>
  </si>
  <si>
    <t>rllerena@armada.mil.ec</t>
  </si>
  <si>
    <t>SERV.PUB. ING. WENDY GARCÍA HENRIQUEZ</t>
  </si>
  <si>
    <t>ANALISTA DE PRESUPUESTO</t>
  </si>
  <si>
    <t>ACTA DE DESIGNACIÓN  DEL 24-FEB-2022</t>
  </si>
  <si>
    <t>CONTROLAR LAS ACTIVIDADES MARÍTIMAS, AGUAS INTERIORES, MAR TERRITORIAL, ZONA CONTIGUA, ZONA ECONOMICAMENTE EXCLUSIVA, PRECAUTELAR LA VIDA EN EL MAR, CONTRIBUIR AL COMBATE DE LAS ACTIVIDADES ILÍCITAS, LA PRESERVACIÓN DEL MEDIO AMBIENTE MARINO COSTERO Y CONTRIBUIR A LA DEFENSA DE LA SOBERANíA E INTEGRIDAD TERRITORIAL</t>
  </si>
  <si>
    <t>01-00-000-001</t>
  </si>
  <si>
    <t>55-00-000-003</t>
  </si>
  <si>
    <t>57-00-000-002</t>
  </si>
  <si>
    <t>91-00-000-001</t>
  </si>
  <si>
    <t>91-00-000-003</t>
  </si>
  <si>
    <t>No. 119 DEL 26/NOV/2021</t>
  </si>
  <si>
    <t>NRO DE ACCIOPNES PLANIFICADAS/NRO DE ACCIONES EJECUTADAS</t>
  </si>
  <si>
    <t xml:space="preserve">CUMPLIMIENTO DE EJECUCIÓN PRESUPUESTARIA: </t>
  </si>
  <si>
    <t>…………………………………………………………………………………………………….</t>
  </si>
  <si>
    <r>
      <t>ANALISTA DE PRESUPUESTO EOD DIGFIN</t>
    </r>
    <r>
      <rPr>
        <sz val="8"/>
        <color theme="1"/>
        <rFont val="Arial"/>
        <family val="2"/>
      </rPr>
      <t xml:space="preserve"> </t>
    </r>
    <r>
      <rPr>
        <b/>
        <sz val="8"/>
        <color theme="1"/>
        <rFont val="Arial"/>
        <family val="2"/>
      </rPr>
      <t xml:space="preserve">                             </t>
    </r>
  </si>
  <si>
    <t>INFORMACION RENDICION DE CUENTAS 2021</t>
  </si>
  <si>
    <t>COMPRAS PUBLICAS</t>
  </si>
  <si>
    <t>Adjuntar el Informe oficial de contrataciones públicas que contenga el detalle de los procesos del año 2021</t>
  </si>
  <si>
    <t>……………………………………………………………….………………………..</t>
  </si>
  <si>
    <t>ACTIVOS FIJOS</t>
  </si>
  <si>
    <t xml:space="preserve">……………………………………………………….         </t>
  </si>
  <si>
    <t>CATASTROS</t>
  </si>
  <si>
    <t>CONTABILIDAD</t>
  </si>
  <si>
    <t>……………………………………………………..</t>
  </si>
  <si>
    <t>SGOS-AB Edder Merchán Macias</t>
  </si>
  <si>
    <t xml:space="preserve">          Tnlga. Karina Moya Timm</t>
  </si>
  <si>
    <t xml:space="preserve">  ASISTENTE CONTABLE ACT. FIJOS</t>
  </si>
  <si>
    <r>
      <t xml:space="preserve">ENCARGADO DE COMPRAS PÚBLICAS  </t>
    </r>
    <r>
      <rPr>
        <sz val="10"/>
        <color theme="1"/>
        <rFont val="Arial"/>
        <family val="2"/>
      </rPr>
      <t xml:space="preserve"> </t>
    </r>
  </si>
  <si>
    <t xml:space="preserve">         Ing. Juan Carlos Alvarado</t>
  </si>
  <si>
    <t xml:space="preserve">         CONTADOR GENERAL </t>
  </si>
  <si>
    <t>ADMINISTRAR LA GESTIÓN INSTITUCIONAL</t>
  </si>
  <si>
    <t>EJECUTAR OPERACIONES DE SEGURIDAD ÁREAS ESTRATÉGICAS</t>
  </si>
  <si>
    <t>MANTENER OPERATIVA LA INFRAESTRUCTURA, PLATAFORMAS, Y EQUIPOS MILITARES</t>
  </si>
  <si>
    <t>CONTRIBUIR A LA SEGURIDAD DE LOS INTERESES NACIONALES</t>
  </si>
  <si>
    <t>CONTROLAR Y PROTEGER LOS ESPACIOS ACUÁTICOS</t>
  </si>
  <si>
    <t>01.01.001 APOYO A LA GESTIÓN INSTITUCIONAL DE LAS UNIDADES ADMINISTRATIVAS</t>
  </si>
  <si>
    <t>01.01.004 SISTEMA INTEGRADO DE SEGURIDAD</t>
  </si>
  <si>
    <t>55.03.002 OPERACIONES DE PROTECCIÓN Y SEGURIDAD HIDROCARBURÍFERA</t>
  </si>
  <si>
    <t>57.02.001 MANTENIMIENTO DE LA INFRAESTRUCTURA MILITAR</t>
  </si>
  <si>
    <t>91.01.005 SEGURIDAD MARÍTIMA</t>
  </si>
  <si>
    <t>91.03.002 OPERACIONES DE BÚSQUEDA Y RESCATE MARÍTIMO</t>
  </si>
  <si>
    <t>91.003.001 OPERACIONES MARÍTIMAS EN AGUAS INTERIORES Y/O EJES FLUVIALES</t>
  </si>
  <si>
    <t>91.003.001 OPERACIONES MARÍTIMAS EN EL MAR TERRITORIAL Y ZONA CONTIGUA</t>
  </si>
  <si>
    <t>QUITO-MIDENA</t>
  </si>
  <si>
    <t>Fecha Rendición de Cuentas</t>
  </si>
  <si>
    <t># Usuarios</t>
  </si>
  <si>
    <t>Género</t>
  </si>
  <si>
    <t>Nacionalidades o Pueblos</t>
  </si>
  <si>
    <t>29 de Marzo 2022</t>
  </si>
  <si>
    <t>Masculino</t>
  </si>
  <si>
    <t>Femenino</t>
  </si>
  <si>
    <t>GLBTI</t>
  </si>
  <si>
    <t>Montubio</t>
  </si>
  <si>
    <t>Mestizo</t>
  </si>
  <si>
    <t>Cholo</t>
  </si>
  <si>
    <t>Indígena</t>
  </si>
  <si>
    <t>Afroecuatoriano</t>
  </si>
  <si>
    <t>https://www.armada.mil.ec/rendicion-de-cuentas-2021/</t>
  </si>
  <si>
    <t xml:space="preserve">GESTIONAR LA SEGURIDAD DE LOS ESPACIOS ACUATICOS, MEDIANTE OPERACIONES MARÍTIMAS PARA VIGILANCIA Y CONTROL, SALVAGUARDA DE LA VIDA HUMANA EN EL MAR Y LA SEGURIDAD DE LA NAVEGACIÓN, ASI COMO LA PROTECCIÓN DEL AMBIENTE MARINO COSTERO, FLUVIAL Y LACUSTRE, A FIN DE CONTRIBUIR A LA DEFENSA DE LA SOBERANIA Y LA INTEGRIDAD TERRITORIAL; Y, CON SU CONTINGENTE APOYAR AL DESARROLLO NACIONAL Y LA SEGURIDAD PÚBLICA Y DEL ESTADO. </t>
  </si>
  <si>
    <t>OBJETIVO INSTITUCIONAL 4: INCREMENTAR LA EFICIENCIA EN EL EJERCICIO DE LAS FUNCIONES DE LA AUTORIDAD MARÍTIMA.</t>
  </si>
  <si>
    <t xml:space="preserve">              Ing. Wendy García Henriquez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</si>
</sst>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47"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7"/>
      <color rgb="FF000000"/>
      <name val="Calibri"/>
      <family val="2"/>
      <scheme val="minor"/>
    </font>
    <font>
      <b/>
      <sz val="8"/>
      <color rgb="FF000000"/>
      <name val="Calibri"/>
      <family val="2"/>
      <scheme val="minor"/>
    </font>
    <font>
      <b/>
      <sz val="11"/>
      <color rgb="FF000000"/>
      <name val="Calibri"/>
      <family val="2"/>
      <scheme val="minor"/>
    </font>
    <font>
      <i/>
      <sz val="10"/>
      <color rgb="FF000000"/>
      <name val="Calibri"/>
      <family val="2"/>
      <scheme val="minor"/>
    </font>
    <font>
      <u/>
      <sz val="11"/>
      <color theme="10"/>
      <name val="Calibri"/>
      <family val="2"/>
      <scheme val="minor"/>
    </font>
    <font>
      <sz val="10"/>
      <color rgb="FF000000"/>
      <name val="Bahnschrift SemiBold"/>
      <family val="2"/>
    </font>
    <font>
      <b/>
      <sz val="11"/>
      <color rgb="FFFF0000"/>
      <name val="Calibri"/>
      <family val="2"/>
      <scheme val="minor"/>
    </font>
    <font>
      <b/>
      <sz val="12"/>
      <color rgb="FFFF0000"/>
      <name val="Calibri"/>
      <family val="2"/>
      <scheme val="minor"/>
    </font>
    <font>
      <sz val="8"/>
      <color rgb="FF000000"/>
      <name val="Bahnschrift SemiBold"/>
      <family val="2"/>
    </font>
    <font>
      <b/>
      <sz val="14"/>
      <color theme="1"/>
      <name val="Calibri"/>
      <family val="2"/>
      <scheme val="minor"/>
    </font>
    <font>
      <b/>
      <sz val="14"/>
      <color rgb="FFFF0000"/>
      <name val="Calibri"/>
      <family val="2"/>
      <scheme val="minor"/>
    </font>
    <font>
      <sz val="8"/>
      <name val="Calibri"/>
      <family val="2"/>
      <scheme val="minor"/>
    </font>
    <font>
      <sz val="10"/>
      <name val="Calibri"/>
      <family val="2"/>
      <scheme val="minor"/>
    </font>
    <font>
      <b/>
      <sz val="14"/>
      <color theme="1"/>
      <name val="Arial"/>
      <family val="2"/>
    </font>
    <font>
      <sz val="11"/>
      <name val="Calibri"/>
      <family val="2"/>
      <scheme val="minor"/>
    </font>
    <font>
      <u/>
      <sz val="11"/>
      <name val="Calibri"/>
      <family val="2"/>
      <scheme val="minor"/>
    </font>
    <font>
      <sz val="12"/>
      <color theme="1"/>
      <name val="Calibri"/>
      <family val="2"/>
      <scheme val="minor"/>
    </font>
    <font>
      <sz val="11"/>
      <color theme="1"/>
      <name val="Calibri"/>
      <family val="2"/>
      <scheme val="minor"/>
    </font>
    <font>
      <b/>
      <sz val="10"/>
      <name val="Calibri"/>
      <family val="2"/>
      <scheme val="minor"/>
    </font>
    <font>
      <b/>
      <sz val="11"/>
      <color theme="1"/>
      <name val="Bahnschrift SemiBold"/>
      <family val="2"/>
    </font>
    <font>
      <sz val="11"/>
      <color theme="1"/>
      <name val="Bahnschrift SemiBold"/>
      <family val="2"/>
    </font>
    <font>
      <sz val="10"/>
      <color theme="1"/>
      <name val="Arial"/>
      <family val="2"/>
    </font>
    <font>
      <sz val="8"/>
      <color theme="1"/>
      <name val="Calibri"/>
      <family val="2"/>
      <scheme val="minor"/>
    </font>
    <font>
      <b/>
      <sz val="8"/>
      <name val="Bahnschrift SemiBold"/>
      <family val="2"/>
    </font>
    <font>
      <b/>
      <sz val="8"/>
      <name val="Calibri"/>
      <family val="2"/>
      <scheme val="minor"/>
    </font>
    <font>
      <sz val="8"/>
      <color rgb="FF000000"/>
      <name val="Calibri"/>
      <family val="2"/>
      <scheme val="minor"/>
    </font>
    <font>
      <u/>
      <sz val="8"/>
      <color theme="10"/>
      <name val="Calibri"/>
      <family val="2"/>
      <scheme val="minor"/>
    </font>
    <font>
      <b/>
      <sz val="8"/>
      <color theme="1"/>
      <name val="Bahnschrift SemiBold"/>
      <family val="2"/>
    </font>
    <font>
      <sz val="8"/>
      <color theme="1"/>
      <name val="Bahnschrift SemiBold"/>
      <family val="2"/>
    </font>
    <font>
      <b/>
      <sz val="8"/>
      <color theme="1"/>
      <name val="Calibri"/>
      <family val="2"/>
      <scheme val="minor"/>
    </font>
    <font>
      <sz val="8"/>
      <color theme="1"/>
      <name val="Arial"/>
      <family val="2"/>
    </font>
    <font>
      <b/>
      <sz val="8"/>
      <color theme="1"/>
      <name val="Arial"/>
      <family val="2"/>
    </font>
    <font>
      <b/>
      <sz val="11"/>
      <color theme="1"/>
      <name val="Arial Black"/>
      <family val="2"/>
    </font>
    <font>
      <b/>
      <sz val="10"/>
      <color theme="1"/>
      <name val="Arial"/>
      <family val="2"/>
    </font>
    <font>
      <b/>
      <sz val="12"/>
      <color theme="1"/>
      <name val="Calibri"/>
      <family val="2"/>
      <scheme val="minor"/>
    </font>
    <font>
      <b/>
      <sz val="12"/>
      <color theme="1"/>
      <name val="Arial Black"/>
      <family val="2"/>
    </font>
    <font>
      <sz val="10"/>
      <color theme="9" tint="0.59999389629810485"/>
      <name val="Calibri"/>
      <family val="2"/>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7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rgb="FF000000"/>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top/>
      <bottom style="medium">
        <color rgb="FF000000"/>
      </bottom>
      <diagonal/>
    </border>
    <border>
      <left style="medium">
        <color indexed="64"/>
      </left>
      <right style="medium">
        <color rgb="FF000000"/>
      </right>
      <top/>
      <bottom style="medium">
        <color rgb="FF000000"/>
      </bottom>
      <diagonal/>
    </border>
    <border>
      <left style="medium">
        <color rgb="FF000000"/>
      </left>
      <right/>
      <top style="medium">
        <color indexed="64"/>
      </top>
      <bottom style="medium">
        <color indexed="64"/>
      </bottom>
      <diagonal/>
    </border>
    <border>
      <left style="medium">
        <color rgb="FF000000"/>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bottom/>
      <diagonal/>
    </border>
  </borders>
  <cellStyleXfs count="4">
    <xf numFmtId="0" fontId="0" fillId="0" borderId="0"/>
    <xf numFmtId="0" fontId="14" fillId="0" borderId="0" applyNumberFormat="0" applyFill="0" applyBorder="0" applyAlignment="0" applyProtection="0"/>
    <xf numFmtId="43" fontId="27" fillId="0" borderId="0" applyFont="0" applyFill="0" applyBorder="0" applyAlignment="0" applyProtection="0"/>
    <xf numFmtId="9" fontId="27" fillId="0" borderId="0" applyFont="0" applyFill="0" applyBorder="0" applyAlignment="0" applyProtection="0"/>
  </cellStyleXfs>
  <cellXfs count="431">
    <xf numFmtId="0" fontId="0" fillId="0" borderId="0" xfId="0"/>
    <xf numFmtId="0" fontId="0" fillId="0" borderId="0" xfId="0" applyAlignment="1">
      <alignment vertical="center" wrapText="1"/>
    </xf>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2" fillId="2" borderId="3" xfId="0" applyFont="1" applyFill="1" applyBorder="1" applyAlignment="1">
      <alignment vertical="center" wrapText="1"/>
    </xf>
    <xf numFmtId="0" fontId="2" fillId="3" borderId="4" xfId="0" applyFont="1" applyFill="1" applyBorder="1" applyAlignment="1">
      <alignment horizontal="justify"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2" fillId="0" borderId="0" xfId="0" applyFont="1" applyAlignment="1">
      <alignment vertical="center" wrapText="1"/>
    </xf>
    <xf numFmtId="0" fontId="4" fillId="0" borderId="3" xfId="0" applyFont="1" applyBorder="1" applyAlignment="1">
      <alignment horizontal="justify" vertical="center" wrapText="1"/>
    </xf>
    <xf numFmtId="0" fontId="6" fillId="0" borderId="0" xfId="0" applyFont="1" applyAlignment="1">
      <alignment horizontal="justify" vertical="center" wrapText="1"/>
    </xf>
    <xf numFmtId="0" fontId="2" fillId="3" borderId="24" xfId="0" applyFont="1" applyFill="1" applyBorder="1" applyAlignment="1">
      <alignment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3" borderId="3" xfId="0" applyFont="1" applyFill="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0" fillId="0" borderId="0" xfId="0" applyAlignment="1">
      <alignment vertical="center" wrapText="1"/>
    </xf>
    <xf numFmtId="0" fontId="0" fillId="0" borderId="0" xfId="0"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0" borderId="10" xfId="0" applyBorder="1" applyAlignment="1">
      <alignment horizontal="center" vertical="center" wrapText="1"/>
    </xf>
    <xf numFmtId="0" fontId="5" fillId="0" borderId="4" xfId="0" applyFont="1" applyBorder="1" applyAlignment="1">
      <alignment horizontal="center" vertical="center" wrapText="1"/>
    </xf>
    <xf numFmtId="0" fontId="2" fillId="2" borderId="3" xfId="0" applyFont="1" applyFill="1" applyBorder="1" applyAlignment="1">
      <alignment horizontal="center" vertical="center" wrapText="1"/>
    </xf>
    <xf numFmtId="0" fontId="5" fillId="4" borderId="7" xfId="0" applyFont="1" applyFill="1" applyBorder="1" applyAlignment="1">
      <alignment wrapText="1"/>
    </xf>
    <xf numFmtId="0" fontId="0" fillId="5" borderId="4" xfId="0" applyFill="1" applyBorder="1" applyAlignment="1">
      <alignment wrapText="1"/>
    </xf>
    <xf numFmtId="0" fontId="5" fillId="4" borderId="3" xfId="0" applyFont="1" applyFill="1" applyBorder="1" applyAlignment="1">
      <alignment wrapText="1"/>
    </xf>
    <xf numFmtId="0" fontId="2" fillId="5" borderId="4" xfId="0" applyFont="1" applyFill="1" applyBorder="1" applyAlignment="1">
      <alignment horizontal="center" wrapText="1"/>
    </xf>
    <xf numFmtId="0" fontId="5" fillId="4" borderId="22" xfId="0" applyFont="1" applyFill="1" applyBorder="1" applyAlignment="1">
      <alignment wrapText="1"/>
    </xf>
    <xf numFmtId="0" fontId="9" fillId="4" borderId="1" xfId="0" applyFont="1" applyFill="1" applyBorder="1" applyAlignment="1">
      <alignment wrapText="1"/>
    </xf>
    <xf numFmtId="0" fontId="9" fillId="4" borderId="8" xfId="0" applyFont="1" applyFill="1" applyBorder="1" applyAlignment="1">
      <alignment horizontal="center" wrapText="1"/>
    </xf>
    <xf numFmtId="0" fontId="5" fillId="4" borderId="35" xfId="0" applyFont="1" applyFill="1" applyBorder="1" applyAlignment="1">
      <alignment wrapText="1"/>
    </xf>
    <xf numFmtId="0" fontId="5" fillId="4" borderId="5" xfId="0" applyFont="1" applyFill="1" applyBorder="1" applyAlignment="1">
      <alignment wrapText="1"/>
    </xf>
    <xf numFmtId="0" fontId="3" fillId="2" borderId="24"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5" fillId="0" borderId="30" xfId="0" applyFont="1" applyBorder="1" applyAlignment="1">
      <alignment vertical="center" wrapText="1"/>
    </xf>
    <xf numFmtId="0" fontId="5" fillId="0" borderId="39" xfId="0" applyFont="1" applyBorder="1" applyAlignment="1">
      <alignment horizontal="center" vertical="center" wrapText="1"/>
    </xf>
    <xf numFmtId="0" fontId="5" fillId="3" borderId="30" xfId="0" applyFont="1" applyFill="1" applyBorder="1" applyAlignment="1">
      <alignment vertical="center" wrapText="1"/>
    </xf>
    <xf numFmtId="0" fontId="5" fillId="3" borderId="39" xfId="0" applyFont="1" applyFill="1" applyBorder="1" applyAlignment="1">
      <alignment horizontal="center" vertical="center" wrapText="1"/>
    </xf>
    <xf numFmtId="0" fontId="5" fillId="0" borderId="31" xfId="0" applyFont="1" applyBorder="1" applyAlignment="1">
      <alignment vertical="center" wrapText="1"/>
    </xf>
    <xf numFmtId="0" fontId="5" fillId="0" borderId="40" xfId="0" applyFont="1" applyBorder="1" applyAlignment="1">
      <alignment horizontal="center" vertical="center" wrapText="1"/>
    </xf>
    <xf numFmtId="0" fontId="5" fillId="3" borderId="41" xfId="0" applyFont="1" applyFill="1" applyBorder="1" applyAlignment="1">
      <alignment vertical="center" wrapText="1"/>
    </xf>
    <xf numFmtId="0" fontId="5" fillId="3" borderId="43" xfId="0" applyFont="1" applyFill="1" applyBorder="1" applyAlignment="1">
      <alignment horizontal="center" vertical="center" wrapText="1"/>
    </xf>
    <xf numFmtId="0" fontId="6" fillId="4" borderId="10" xfId="0" applyFont="1" applyFill="1" applyBorder="1" applyAlignment="1">
      <alignment horizont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11" fillId="4" borderId="10" xfId="0" applyFont="1" applyFill="1" applyBorder="1" applyAlignment="1">
      <alignment horizontal="center" wrapText="1"/>
    </xf>
    <xf numFmtId="0" fontId="11" fillId="4" borderId="10" xfId="0" applyFont="1" applyFill="1" applyBorder="1" applyAlignment="1">
      <alignment horizontal="center" vertical="center" wrapText="1"/>
    </xf>
    <xf numFmtId="0" fontId="5" fillId="5" borderId="32" xfId="0" applyFont="1" applyFill="1" applyBorder="1" applyAlignment="1">
      <alignment wrapText="1"/>
    </xf>
    <xf numFmtId="0" fontId="5" fillId="0" borderId="25" xfId="0" applyFont="1" applyBorder="1" applyAlignment="1">
      <alignment horizontal="center" wrapText="1"/>
    </xf>
    <xf numFmtId="0" fontId="9" fillId="4" borderId="15" xfId="0" applyFont="1" applyFill="1" applyBorder="1" applyAlignment="1">
      <alignment horizontal="center" wrapText="1"/>
    </xf>
    <xf numFmtId="0" fontId="5" fillId="6" borderId="10" xfId="0" applyFont="1" applyFill="1" applyBorder="1" applyAlignment="1">
      <alignment horizontal="center" wrapText="1"/>
    </xf>
    <xf numFmtId="0" fontId="6" fillId="4" borderId="7" xfId="0" applyFont="1" applyFill="1" applyBorder="1" applyAlignment="1">
      <alignment horizontal="center" wrapText="1"/>
    </xf>
    <xf numFmtId="0" fontId="5" fillId="5" borderId="48"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6" fillId="4" borderId="32"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0" xfId="0" applyFont="1" applyFill="1" applyBorder="1" applyAlignment="1">
      <alignment wrapText="1"/>
    </xf>
    <xf numFmtId="0" fontId="5" fillId="5" borderId="15" xfId="0" applyFont="1" applyFill="1" applyBorder="1" applyAlignment="1">
      <alignment horizontal="center" wrapText="1"/>
    </xf>
    <xf numFmtId="0" fontId="5" fillId="0" borderId="15" xfId="0" applyFont="1" applyBorder="1" applyAlignment="1">
      <alignment horizontal="center" wrapText="1"/>
    </xf>
    <xf numFmtId="0" fontId="5" fillId="0" borderId="10" xfId="0" applyFont="1" applyBorder="1" applyAlignment="1">
      <alignment horizontal="center" wrapText="1"/>
    </xf>
    <xf numFmtId="0" fontId="5" fillId="5" borderId="14" xfId="0" applyFont="1" applyFill="1" applyBorder="1" applyAlignment="1">
      <alignment horizontal="center" wrapText="1"/>
    </xf>
    <xf numFmtId="0" fontId="5" fillId="0" borderId="14" xfId="0" applyFont="1" applyBorder="1" applyAlignment="1">
      <alignment horizont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5" fillId="4" borderId="3" xfId="0" applyFont="1" applyFill="1" applyBorder="1" applyAlignment="1">
      <alignment vertical="center" wrapText="1"/>
    </xf>
    <xf numFmtId="0" fontId="3" fillId="3" borderId="2" xfId="0" applyFont="1" applyFill="1" applyBorder="1" applyAlignment="1">
      <alignment horizontal="center" vertical="center" wrapText="1"/>
    </xf>
    <xf numFmtId="0" fontId="0" fillId="7" borderId="0" xfId="0" applyFill="1" applyAlignment="1">
      <alignment vertical="center" wrapText="1"/>
    </xf>
    <xf numFmtId="0" fontId="17" fillId="7" borderId="0" xfId="0" applyFont="1" applyFill="1" applyAlignment="1">
      <alignment vertical="center" wrapText="1"/>
    </xf>
    <xf numFmtId="0" fontId="0" fillId="7" borderId="0" xfId="0" applyFill="1" applyAlignment="1">
      <alignment wrapText="1"/>
    </xf>
    <xf numFmtId="0" fontId="0" fillId="7" borderId="0" xfId="0" applyFill="1"/>
    <xf numFmtId="0" fontId="6" fillId="7" borderId="0" xfId="0" applyFont="1" applyFill="1" applyAlignment="1">
      <alignment vertical="center" wrapText="1"/>
    </xf>
    <xf numFmtId="0" fontId="1" fillId="7" borderId="0" xfId="0" applyFont="1" applyFill="1" applyAlignment="1">
      <alignment horizontal="justify" vertical="center" wrapText="1"/>
    </xf>
    <xf numFmtId="0" fontId="0" fillId="7" borderId="0" xfId="0" applyFill="1" applyAlignment="1">
      <alignment horizontal="center" vertical="center" wrapText="1"/>
    </xf>
    <xf numFmtId="0" fontId="6" fillId="7" borderId="0" xfId="0" applyFont="1" applyFill="1" applyAlignment="1">
      <alignment horizontal="justify" vertical="center" wrapText="1"/>
    </xf>
    <xf numFmtId="0" fontId="2" fillId="7" borderId="0" xfId="0" applyFont="1" applyFill="1" applyAlignment="1">
      <alignment vertical="center" wrapText="1"/>
    </xf>
    <xf numFmtId="0" fontId="16" fillId="7" borderId="0" xfId="0" applyFont="1" applyFill="1" applyAlignment="1">
      <alignment vertical="center" wrapText="1"/>
    </xf>
    <xf numFmtId="0" fontId="15" fillId="5" borderId="27" xfId="0" applyFont="1" applyFill="1" applyBorder="1" applyAlignment="1">
      <alignment horizontal="center" vertical="center" wrapText="1"/>
    </xf>
    <xf numFmtId="0" fontId="15" fillId="0" borderId="27" xfId="0" applyFont="1" applyBorder="1" applyAlignment="1">
      <alignment horizontal="center" vertical="center" wrapText="1"/>
    </xf>
    <xf numFmtId="0" fontId="9" fillId="4" borderId="9"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5" fillId="5" borderId="27" xfId="0" applyFont="1" applyFill="1" applyBorder="1" applyAlignment="1">
      <alignment wrapText="1"/>
    </xf>
    <xf numFmtId="0" fontId="5" fillId="0" borderId="27" xfId="0" applyFont="1" applyBorder="1" applyAlignment="1">
      <alignment wrapText="1"/>
    </xf>
    <xf numFmtId="0" fontId="5" fillId="5" borderId="26" xfId="0" applyFont="1" applyFill="1" applyBorder="1" applyAlignment="1">
      <alignment wrapText="1"/>
    </xf>
    <xf numFmtId="0" fontId="15" fillId="5" borderId="26" xfId="0" applyFont="1" applyFill="1" applyBorder="1" applyAlignment="1">
      <alignment horizontal="center" vertical="center" wrapText="1"/>
    </xf>
    <xf numFmtId="0" fontId="5" fillId="5" borderId="38" xfId="0" applyFont="1" applyFill="1" applyBorder="1" applyAlignment="1">
      <alignment wrapText="1"/>
    </xf>
    <xf numFmtId="0" fontId="5" fillId="0" borderId="28" xfId="0" applyFont="1" applyBorder="1" applyAlignment="1">
      <alignment wrapText="1"/>
    </xf>
    <xf numFmtId="0" fontId="15" fillId="0" borderId="28" xfId="0" applyFont="1" applyBorder="1" applyAlignment="1">
      <alignment horizontal="center" vertical="center" wrapText="1"/>
    </xf>
    <xf numFmtId="0" fontId="5" fillId="0" borderId="40" xfId="0" applyFont="1" applyBorder="1" applyAlignment="1">
      <alignment wrapText="1"/>
    </xf>
    <xf numFmtId="0" fontId="5" fillId="0" borderId="39" xfId="0" applyFont="1" applyBorder="1" applyAlignment="1">
      <alignment wrapText="1"/>
    </xf>
    <xf numFmtId="0" fontId="5" fillId="5" borderId="39" xfId="0" applyFont="1" applyFill="1" applyBorder="1" applyAlignment="1">
      <alignment wrapText="1"/>
    </xf>
    <xf numFmtId="0" fontId="12" fillId="0" borderId="52" xfId="0" applyFont="1" applyBorder="1" applyAlignment="1">
      <alignment horizontal="center" vertical="center" wrapText="1"/>
    </xf>
    <xf numFmtId="0" fontId="5" fillId="5" borderId="53" xfId="0" applyFont="1" applyFill="1" applyBorder="1" applyAlignment="1">
      <alignment vertical="center" wrapText="1"/>
    </xf>
    <xf numFmtId="0" fontId="15" fillId="5" borderId="53"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0" fillId="7" borderId="0" xfId="0" applyFill="1" applyBorder="1" applyAlignment="1">
      <alignment vertical="center" wrapText="1"/>
    </xf>
    <xf numFmtId="0" fontId="18" fillId="7" borderId="0" xfId="0" applyFont="1" applyFill="1" applyBorder="1" applyAlignment="1">
      <alignment horizontal="center" vertical="center" wrapText="1"/>
    </xf>
    <xf numFmtId="0" fontId="15" fillId="5" borderId="54"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5" fillId="3" borderId="34" xfId="0" applyFont="1" applyFill="1" applyBorder="1" applyAlignment="1">
      <alignment horizontal="justify" vertical="center" wrapText="1"/>
    </xf>
    <xf numFmtId="0" fontId="5" fillId="3" borderId="8" xfId="0" applyFont="1" applyFill="1" applyBorder="1" applyAlignment="1">
      <alignment horizontal="justify" vertical="center" wrapText="1"/>
    </xf>
    <xf numFmtId="0" fontId="5" fillId="3" borderId="12" xfId="0" applyFont="1" applyFill="1" applyBorder="1" applyAlignment="1">
      <alignment vertical="center" wrapText="1"/>
    </xf>
    <xf numFmtId="0" fontId="11" fillId="4" borderId="8" xfId="0" applyFont="1" applyFill="1" applyBorder="1" applyAlignment="1">
      <alignment horizontal="center" wrapText="1"/>
    </xf>
    <xf numFmtId="0" fontId="9" fillId="4" borderId="18" xfId="0" applyFont="1" applyFill="1" applyBorder="1" applyAlignment="1">
      <alignment horizontal="center" wrapText="1"/>
    </xf>
    <xf numFmtId="0" fontId="11" fillId="4" borderId="7" xfId="0" applyFont="1" applyFill="1" applyBorder="1" applyAlignment="1">
      <alignment horizontal="center" vertical="center" wrapText="1"/>
    </xf>
    <xf numFmtId="0" fontId="20" fillId="7" borderId="0" xfId="0" applyFont="1" applyFill="1" applyAlignment="1">
      <alignment vertical="center" wrapText="1"/>
    </xf>
    <xf numFmtId="0" fontId="5" fillId="3" borderId="29" xfId="0" applyFont="1" applyFill="1" applyBorder="1" applyAlignment="1">
      <alignment vertical="center" wrapText="1"/>
    </xf>
    <xf numFmtId="0" fontId="5" fillId="3" borderId="38" xfId="0" applyFont="1" applyFill="1" applyBorder="1" applyAlignment="1">
      <alignment vertical="center" wrapText="1"/>
    </xf>
    <xf numFmtId="0" fontId="5" fillId="0" borderId="31" xfId="0" applyFont="1" applyBorder="1" applyAlignment="1">
      <alignment horizontal="justify" vertical="center" wrapText="1"/>
    </xf>
    <xf numFmtId="0" fontId="5" fillId="3" borderId="28" xfId="0" applyFont="1" applyFill="1" applyBorder="1" applyAlignment="1">
      <alignment horizontal="center" vertical="center" wrapText="1"/>
    </xf>
    <xf numFmtId="0" fontId="5" fillId="3" borderId="40" xfId="0" applyFont="1" applyFill="1" applyBorder="1" applyAlignment="1">
      <alignment vertical="center" wrapText="1"/>
    </xf>
    <xf numFmtId="0" fontId="16" fillId="7" borderId="55" xfId="0" applyFont="1" applyFill="1" applyBorder="1" applyAlignment="1">
      <alignment horizontal="center" vertical="center" wrapText="1"/>
    </xf>
    <xf numFmtId="0" fontId="16" fillId="7" borderId="0" xfId="0" applyFont="1" applyFill="1" applyAlignment="1">
      <alignment horizontal="center" vertical="center" wrapText="1"/>
    </xf>
    <xf numFmtId="0" fontId="5" fillId="7" borderId="10" xfId="0" applyFont="1" applyFill="1" applyBorder="1" applyAlignment="1">
      <alignment horizontal="center" wrapText="1"/>
    </xf>
    <xf numFmtId="0" fontId="16" fillId="7" borderId="0" xfId="0" applyFont="1" applyFill="1"/>
    <xf numFmtId="0" fontId="6" fillId="4" borderId="44" xfId="0" applyFont="1" applyFill="1" applyBorder="1" applyAlignment="1">
      <alignment horizontal="center" wrapText="1"/>
    </xf>
    <xf numFmtId="0" fontId="22" fillId="9" borderId="27" xfId="0" applyFont="1" applyFill="1" applyBorder="1" applyAlignment="1">
      <alignment horizontal="justify" vertical="center" wrapText="1"/>
    </xf>
    <xf numFmtId="0" fontId="0" fillId="7" borderId="27" xfId="0" applyFill="1" applyBorder="1" applyAlignment="1">
      <alignment horizontal="center" vertical="center"/>
    </xf>
    <xf numFmtId="0" fontId="0" fillId="7" borderId="27" xfId="0" applyFill="1" applyBorder="1" applyAlignment="1">
      <alignment horizontal="justify" vertical="center" wrapText="1"/>
    </xf>
    <xf numFmtId="0" fontId="0" fillId="7" borderId="27" xfId="0" applyFill="1" applyBorder="1" applyAlignment="1">
      <alignment horizontal="center" vertical="center" wrapText="1"/>
    </xf>
    <xf numFmtId="0" fontId="0" fillId="7" borderId="27" xfId="0" applyFill="1" applyBorder="1" applyAlignment="1">
      <alignment horizontal="justify" vertical="center"/>
    </xf>
    <xf numFmtId="0" fontId="6" fillId="0" borderId="0" xfId="0" applyFont="1" applyBorder="1" applyAlignment="1">
      <alignment wrapText="1"/>
    </xf>
    <xf numFmtId="0" fontId="5" fillId="5" borderId="10" xfId="0" applyFont="1" applyFill="1" applyBorder="1" applyAlignment="1">
      <alignment horizontal="center" wrapText="1"/>
    </xf>
    <xf numFmtId="0" fontId="5" fillId="0" borderId="7" xfId="0" applyFont="1" applyBorder="1" applyAlignment="1">
      <alignment horizontal="center" wrapText="1"/>
    </xf>
    <xf numFmtId="0" fontId="14" fillId="0" borderId="0" xfId="1" applyAlignment="1">
      <alignment horizontal="center" wrapText="1"/>
    </xf>
    <xf numFmtId="0" fontId="5" fillId="3" borderId="42"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3" borderId="27" xfId="0" applyFont="1" applyFill="1" applyBorder="1" applyAlignment="1">
      <alignment horizontal="center" vertical="center" wrapText="1"/>
    </xf>
    <xf numFmtId="0" fontId="16" fillId="7" borderId="55" xfId="0" applyFont="1" applyFill="1" applyBorder="1" applyAlignment="1">
      <alignment vertical="center" wrapText="1"/>
    </xf>
    <xf numFmtId="0" fontId="5" fillId="8" borderId="60" xfId="0" applyFont="1" applyFill="1" applyBorder="1" applyAlignment="1">
      <alignment wrapText="1"/>
    </xf>
    <xf numFmtId="0" fontId="16" fillId="8" borderId="21" xfId="0" applyFont="1" applyFill="1" applyBorder="1" applyAlignment="1">
      <alignment vertical="center" wrapText="1"/>
    </xf>
    <xf numFmtId="0" fontId="5" fillId="8" borderId="61" xfId="0" applyFont="1" applyFill="1" applyBorder="1" applyAlignment="1">
      <alignment wrapText="1"/>
    </xf>
    <xf numFmtId="0" fontId="14" fillId="5" borderId="4" xfId="1" applyFill="1" applyBorder="1" applyAlignment="1">
      <alignment horizontal="center" wrapText="1"/>
    </xf>
    <xf numFmtId="0" fontId="24" fillId="5" borderId="4" xfId="0" applyFont="1" applyFill="1" applyBorder="1" applyAlignment="1">
      <alignment horizontal="center" wrapText="1"/>
    </xf>
    <xf numFmtId="0" fontId="25" fillId="5" borderId="4" xfId="1" applyFont="1" applyFill="1" applyBorder="1" applyAlignment="1">
      <alignment horizontal="center" wrapText="1"/>
    </xf>
    <xf numFmtId="0" fontId="24" fillId="5" borderId="4" xfId="0" quotePrefix="1" applyFont="1" applyFill="1" applyBorder="1" applyAlignment="1">
      <alignment horizontal="center" wrapText="1"/>
    </xf>
    <xf numFmtId="0" fontId="0" fillId="5" borderId="4" xfId="0" applyFill="1" applyBorder="1" applyAlignment="1">
      <alignment horizontal="center" wrapText="1"/>
    </xf>
    <xf numFmtId="0" fontId="26" fillId="5" borderId="4" xfId="0" applyFont="1" applyFill="1" applyBorder="1" applyAlignment="1">
      <alignment horizontal="center" wrapText="1"/>
    </xf>
    <xf numFmtId="0" fontId="8" fillId="5" borderId="4" xfId="0" applyFont="1" applyFill="1" applyBorder="1" applyAlignment="1">
      <alignment horizontal="center" wrapText="1"/>
    </xf>
    <xf numFmtId="15" fontId="0" fillId="5" borderId="4" xfId="0" applyNumberFormat="1" applyFill="1" applyBorder="1" applyAlignment="1">
      <alignment horizontal="center" wrapText="1"/>
    </xf>
    <xf numFmtId="0" fontId="6" fillId="2" borderId="5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6" fillId="4" borderId="21" xfId="0" applyFont="1" applyFill="1" applyBorder="1" applyAlignment="1">
      <alignment vertical="center" wrapText="1"/>
    </xf>
    <xf numFmtId="0" fontId="5" fillId="5" borderId="25" xfId="0" applyFont="1" applyFill="1" applyBorder="1" applyAlignment="1">
      <alignment horizontal="center" vertical="center" wrapText="1"/>
    </xf>
    <xf numFmtId="0" fontId="5" fillId="5" borderId="15" xfId="0" applyFont="1" applyFill="1" applyBorder="1" applyAlignment="1">
      <alignment horizontal="center" vertical="center" wrapText="1"/>
    </xf>
    <xf numFmtId="10" fontId="5" fillId="5" borderId="15" xfId="0" applyNumberFormat="1" applyFont="1" applyFill="1" applyBorder="1" applyAlignment="1">
      <alignment horizontal="center" vertical="center" wrapText="1"/>
    </xf>
    <xf numFmtId="43" fontId="5" fillId="5" borderId="15" xfId="2" applyFont="1" applyFill="1" applyBorder="1" applyAlignment="1">
      <alignment horizontal="center" wrapText="1"/>
    </xf>
    <xf numFmtId="43" fontId="5" fillId="5" borderId="15" xfId="2" applyFont="1" applyFill="1" applyBorder="1" applyAlignment="1">
      <alignment horizontal="center" vertical="center" wrapText="1"/>
    </xf>
    <xf numFmtId="10" fontId="5" fillId="5" borderId="15" xfId="3" applyNumberFormat="1" applyFont="1" applyFill="1" applyBorder="1" applyAlignment="1">
      <alignment horizontal="center" vertical="center" wrapText="1"/>
    </xf>
    <xf numFmtId="0" fontId="5" fillId="0" borderId="14" xfId="0" applyFont="1" applyFill="1" applyBorder="1" applyAlignment="1">
      <alignment horizontal="center" wrapText="1"/>
    </xf>
    <xf numFmtId="43" fontId="5" fillId="0" borderId="15" xfId="2" applyFont="1" applyFill="1" applyBorder="1" applyAlignment="1">
      <alignment horizontal="center" wrapText="1"/>
    </xf>
    <xf numFmtId="43" fontId="5" fillId="0" borderId="15" xfId="2" applyFont="1" applyBorder="1" applyAlignment="1">
      <alignment horizontal="center" wrapText="1"/>
    </xf>
    <xf numFmtId="10" fontId="5" fillId="0" borderId="15" xfId="3" applyNumberFormat="1" applyFont="1" applyFill="1" applyBorder="1" applyAlignment="1">
      <alignment horizontal="center" wrapText="1"/>
    </xf>
    <xf numFmtId="43" fontId="2" fillId="3" borderId="14" xfId="2" applyFont="1" applyFill="1" applyBorder="1" applyAlignment="1">
      <alignment horizontal="center" vertical="center" wrapText="1"/>
    </xf>
    <xf numFmtId="43" fontId="2" fillId="3" borderId="15" xfId="2" applyFont="1" applyFill="1" applyBorder="1" applyAlignment="1">
      <alignment horizontal="center" vertical="center" wrapText="1"/>
    </xf>
    <xf numFmtId="43" fontId="0" fillId="3" borderId="10" xfId="2" applyFont="1" applyFill="1" applyBorder="1" applyAlignment="1">
      <alignment horizontal="center" vertical="center" wrapText="1"/>
    </xf>
    <xf numFmtId="43" fontId="0" fillId="0" borderId="10" xfId="2" applyFont="1" applyBorder="1" applyAlignment="1">
      <alignment horizontal="center" vertical="center" wrapText="1"/>
    </xf>
    <xf numFmtId="43" fontId="0" fillId="0" borderId="10" xfId="0" applyNumberFormat="1" applyBorder="1" applyAlignment="1">
      <alignment horizontal="center" vertical="center" wrapText="1"/>
    </xf>
    <xf numFmtId="0" fontId="11" fillId="4" borderId="5" xfId="0" applyFont="1" applyFill="1" applyBorder="1" applyAlignment="1">
      <alignment horizontal="center" vertical="center" wrapText="1"/>
    </xf>
    <xf numFmtId="0" fontId="14" fillId="0" borderId="62" xfId="1" applyBorder="1" applyAlignment="1">
      <alignment horizontal="center" wrapText="1"/>
    </xf>
    <xf numFmtId="0" fontId="6" fillId="5" borderId="63" xfId="0" applyFont="1" applyFill="1" applyBorder="1" applyAlignment="1">
      <alignment horizontal="center" vertical="center" wrapText="1"/>
    </xf>
    <xf numFmtId="0" fontId="30" fillId="7" borderId="0" xfId="0" applyFont="1" applyFill="1" applyAlignment="1">
      <alignment horizontal="left" vertical="center" wrapText="1"/>
    </xf>
    <xf numFmtId="0" fontId="0" fillId="7" borderId="0" xfId="0" applyFill="1" applyAlignment="1">
      <alignment horizontal="left" vertical="center" wrapText="1"/>
    </xf>
    <xf numFmtId="0" fontId="30" fillId="0" borderId="0" xfId="0" applyFont="1" applyFill="1" applyAlignment="1">
      <alignment horizontal="left" vertical="center" wrapText="1"/>
    </xf>
    <xf numFmtId="0" fontId="0" fillId="0" borderId="0" xfId="0" applyAlignment="1">
      <alignment horizontal="left" vertical="center" wrapText="1"/>
    </xf>
    <xf numFmtId="0" fontId="29" fillId="7" borderId="0" xfId="0" applyFont="1" applyFill="1" applyAlignment="1">
      <alignment vertical="center" wrapText="1"/>
    </xf>
    <xf numFmtId="0" fontId="29" fillId="7" borderId="0" xfId="0" applyFont="1" applyFill="1" applyBorder="1" applyAlignment="1">
      <alignment vertical="center" wrapText="1"/>
    </xf>
    <xf numFmtId="0" fontId="31" fillId="7" borderId="0" xfId="0" applyFont="1" applyFill="1" applyAlignment="1">
      <alignment vertical="center"/>
    </xf>
    <xf numFmtId="0" fontId="32" fillId="0" borderId="0" xfId="0" applyFont="1"/>
    <xf numFmtId="0" fontId="32" fillId="7" borderId="0" xfId="0" applyFont="1" applyFill="1" applyAlignment="1">
      <alignment wrapText="1"/>
    </xf>
    <xf numFmtId="0" fontId="32" fillId="7" borderId="0" xfId="0" applyFont="1" applyFill="1" applyAlignment="1">
      <alignment vertical="center" wrapText="1"/>
    </xf>
    <xf numFmtId="0" fontId="21" fillId="0" borderId="25" xfId="0" applyFont="1" applyBorder="1" applyAlignment="1">
      <alignment horizontal="center" vertical="center" wrapText="1"/>
    </xf>
    <xf numFmtId="0" fontId="33" fillId="0" borderId="12" xfId="0" applyFont="1" applyFill="1" applyBorder="1" applyAlignment="1">
      <alignment horizontal="left" vertical="center" wrapText="1"/>
    </xf>
    <xf numFmtId="0" fontId="34" fillId="7" borderId="5" xfId="0" applyFont="1" applyFill="1" applyBorder="1" applyAlignment="1">
      <alignment horizontal="center" vertical="center" wrapText="1"/>
    </xf>
    <xf numFmtId="0" fontId="34" fillId="7" borderId="12" xfId="0" applyFont="1" applyFill="1" applyBorder="1" applyAlignment="1">
      <alignment horizontal="center" vertical="center" wrapText="1"/>
    </xf>
    <xf numFmtId="9" fontId="34" fillId="7" borderId="5" xfId="0" applyNumberFormat="1" applyFont="1" applyFill="1" applyBorder="1" applyAlignment="1">
      <alignment horizontal="center" vertical="center" wrapText="1"/>
    </xf>
    <xf numFmtId="4" fontId="35" fillId="7" borderId="7" xfId="0" applyNumberFormat="1" applyFont="1" applyFill="1" applyBorder="1" applyAlignment="1">
      <alignment horizontal="center" vertical="center" wrapText="1"/>
    </xf>
    <xf numFmtId="2" fontId="35" fillId="7" borderId="7" xfId="3" applyNumberFormat="1" applyFont="1" applyFill="1" applyBorder="1" applyAlignment="1">
      <alignment horizontal="center" vertical="center" wrapText="1"/>
    </xf>
    <xf numFmtId="0" fontId="33" fillId="0" borderId="11" xfId="0" applyFont="1" applyFill="1" applyBorder="1" applyAlignment="1">
      <alignment horizontal="left" vertical="center" wrapText="1"/>
    </xf>
    <xf numFmtId="0" fontId="11" fillId="7" borderId="0" xfId="0" applyFont="1" applyFill="1" applyAlignment="1">
      <alignment horizontal="justify" vertical="center" wrapText="1"/>
    </xf>
    <xf numFmtId="0" fontId="38" fillId="7" borderId="0" xfId="0" applyFont="1" applyFill="1" applyAlignment="1">
      <alignment horizontal="left" vertical="center" wrapText="1"/>
    </xf>
    <xf numFmtId="0" fontId="32" fillId="7" borderId="0" xfId="0" applyFont="1" applyFill="1" applyAlignment="1">
      <alignment horizontal="left" vertical="center" wrapText="1"/>
    </xf>
    <xf numFmtId="0" fontId="32" fillId="0" borderId="0" xfId="0" applyFont="1" applyAlignment="1">
      <alignment vertical="center" wrapText="1"/>
    </xf>
    <xf numFmtId="0" fontId="11" fillId="4" borderId="3"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6" fillId="7" borderId="7" xfId="1" applyFont="1" applyFill="1" applyBorder="1" applyAlignment="1">
      <alignment horizontal="center" vertical="center" wrapText="1"/>
    </xf>
    <xf numFmtId="0" fontId="38" fillId="0" borderId="0" xfId="0" applyFont="1" applyFill="1" applyAlignment="1">
      <alignment horizontal="left" vertical="center" wrapText="1"/>
    </xf>
    <xf numFmtId="0" fontId="32" fillId="0" borderId="0" xfId="0" applyFont="1" applyAlignment="1">
      <alignment horizontal="left" vertical="center" wrapText="1"/>
    </xf>
    <xf numFmtId="0" fontId="39" fillId="2" borderId="36" xfId="0" applyFont="1" applyFill="1" applyBorder="1" applyAlignment="1">
      <alignment horizontal="center" vertical="center" wrapText="1"/>
    </xf>
    <xf numFmtId="0" fontId="39" fillId="2" borderId="2" xfId="0" applyFont="1" applyFill="1" applyBorder="1" applyAlignment="1">
      <alignment horizontal="center" vertical="center" wrapText="1"/>
    </xf>
    <xf numFmtId="4" fontId="35" fillId="7" borderId="7" xfId="2" applyNumberFormat="1" applyFont="1" applyFill="1" applyBorder="1" applyAlignment="1">
      <alignment horizontal="center" vertical="center" wrapText="1"/>
    </xf>
    <xf numFmtId="0" fontId="37" fillId="7" borderId="58" xfId="0" applyFont="1" applyFill="1" applyBorder="1" applyAlignment="1">
      <alignment horizontal="center" vertical="center" wrapText="1"/>
    </xf>
    <xf numFmtId="0" fontId="37" fillId="7" borderId="0" xfId="0" applyFont="1" applyFill="1" applyAlignment="1">
      <alignment vertical="center" wrapText="1"/>
    </xf>
    <xf numFmtId="0" fontId="21" fillId="0"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2" fillId="7" borderId="0" xfId="0" applyFont="1" applyFill="1"/>
    <xf numFmtId="0" fontId="40" fillId="7" borderId="0" xfId="0" applyFont="1" applyFill="1"/>
    <xf numFmtId="0" fontId="19" fillId="7" borderId="0" xfId="0" applyFont="1" applyFill="1" applyAlignment="1">
      <alignment vertical="center" wrapText="1"/>
    </xf>
    <xf numFmtId="0" fontId="42" fillId="7" borderId="0" xfId="0" applyFont="1" applyFill="1" applyAlignment="1">
      <alignment horizontal="left" vertical="center" wrapText="1"/>
    </xf>
    <xf numFmtId="0" fontId="5" fillId="0" borderId="7" xfId="0" applyFont="1" applyFill="1" applyBorder="1" applyAlignment="1">
      <alignment horizontal="center" vertical="center" wrapText="1"/>
    </xf>
    <xf numFmtId="43" fontId="0" fillId="0" borderId="10" xfId="2"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horizontal="left" vertical="center" wrapText="1"/>
    </xf>
    <xf numFmtId="0" fontId="0" fillId="0" borderId="10" xfId="0" applyFill="1" applyBorder="1" applyAlignment="1">
      <alignment vertical="center" wrapText="1"/>
    </xf>
    <xf numFmtId="0" fontId="31" fillId="7" borderId="0" xfId="0" applyFont="1" applyFill="1"/>
    <xf numFmtId="0" fontId="43" fillId="7" borderId="0" xfId="0" applyFont="1" applyFill="1"/>
    <xf numFmtId="0" fontId="8" fillId="7" borderId="0" xfId="0" applyFont="1" applyFill="1" applyAlignment="1">
      <alignment vertical="center" wrapText="1"/>
    </xf>
    <xf numFmtId="0" fontId="6" fillId="4" borderId="4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4" xfId="0" applyFont="1" applyBorder="1" applyAlignment="1">
      <alignment horizontal="center" vertical="center" wrapText="1"/>
    </xf>
    <xf numFmtId="0" fontId="7" fillId="7" borderId="0" xfId="0" applyFont="1" applyFill="1" applyAlignment="1">
      <alignment horizontal="justify" vertical="center" wrapText="1"/>
    </xf>
    <xf numFmtId="0" fontId="43" fillId="7" borderId="0" xfId="0" applyFont="1" applyFill="1" applyAlignment="1">
      <alignment vertical="center"/>
    </xf>
    <xf numFmtId="0" fontId="42" fillId="7" borderId="0" xfId="0" applyFont="1" applyFill="1" applyAlignment="1">
      <alignment horizontal="center" vertical="center" wrapText="1"/>
    </xf>
    <xf numFmtId="0" fontId="5" fillId="3" borderId="2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29" fillId="7" borderId="0" xfId="0" applyFont="1" applyFill="1" applyAlignment="1">
      <alignment horizontal="left" vertical="center" wrapText="1"/>
    </xf>
    <xf numFmtId="0" fontId="2" fillId="0" borderId="49" xfId="0" applyFont="1" applyBorder="1" applyAlignment="1">
      <alignment horizontal="center" vertical="center" wrapText="1"/>
    </xf>
    <xf numFmtId="0" fontId="2" fillId="0" borderId="20" xfId="0" applyFont="1" applyBorder="1" applyAlignment="1">
      <alignment horizontal="center" vertical="center" wrapText="1"/>
    </xf>
    <xf numFmtId="0" fontId="2" fillId="3" borderId="2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5" fillId="7" borderId="0" xfId="0" applyFont="1" applyFill="1" applyAlignment="1">
      <alignment horizontal="left" vertical="center" wrapText="1"/>
    </xf>
    <xf numFmtId="0" fontId="6" fillId="4" borderId="6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1" fillId="4" borderId="44" xfId="0" applyFont="1" applyFill="1" applyBorder="1" applyAlignment="1">
      <alignment horizontal="center" vertical="center" wrapText="1"/>
    </xf>
    <xf numFmtId="4" fontId="0" fillId="7" borderId="0" xfId="0" applyNumberFormat="1" applyFill="1" applyAlignment="1">
      <alignment vertical="center" wrapText="1"/>
    </xf>
    <xf numFmtId="43" fontId="2" fillId="0" borderId="15" xfId="2" applyFont="1" applyFill="1" applyBorder="1" applyAlignment="1">
      <alignment horizontal="center" vertical="center" wrapText="1"/>
    </xf>
    <xf numFmtId="0" fontId="0" fillId="0" borderId="10" xfId="0" applyFont="1" applyFill="1" applyBorder="1" applyAlignment="1">
      <alignment horizontal="center" vertical="center" wrapText="1"/>
    </xf>
    <xf numFmtId="43" fontId="0" fillId="0" borderId="0" xfId="0" applyNumberFormat="1" applyAlignment="1">
      <alignment vertical="center" wrapText="1"/>
    </xf>
    <xf numFmtId="43" fontId="0" fillId="7" borderId="0" xfId="2" applyFont="1" applyFill="1" applyAlignment="1">
      <alignment vertical="center" wrapText="1"/>
    </xf>
    <xf numFmtId="43" fontId="0" fillId="7" borderId="0" xfId="0" applyNumberFormat="1" applyFill="1" applyAlignment="1">
      <alignment vertical="center" wrapText="1"/>
    </xf>
    <xf numFmtId="0" fontId="0" fillId="7" borderId="0" xfId="0" applyFill="1" applyAlignment="1">
      <alignment horizontal="right" vertical="center" wrapText="1"/>
    </xf>
    <xf numFmtId="0" fontId="30" fillId="7" borderId="0" xfId="0" applyFont="1" applyFill="1" applyAlignment="1">
      <alignment horizontal="right" vertical="center" wrapText="1"/>
    </xf>
    <xf numFmtId="43" fontId="0" fillId="0" borderId="10" xfId="0" applyNumberFormat="1" applyFill="1" applyBorder="1" applyAlignment="1">
      <alignment horizontal="center" vertical="center" wrapText="1"/>
    </xf>
    <xf numFmtId="0" fontId="8" fillId="2" borderId="27" xfId="0" applyFont="1" applyFill="1" applyBorder="1" applyAlignment="1">
      <alignment horizontal="center" vertical="center"/>
    </xf>
    <xf numFmtId="0" fontId="0" fillId="3" borderId="27" xfId="0" applyFill="1" applyBorder="1" applyAlignment="1">
      <alignment horizontal="center" vertical="center"/>
    </xf>
    <xf numFmtId="0" fontId="0" fillId="0" borderId="27" xfId="0" applyBorder="1" applyAlignment="1">
      <alignment horizontal="center" vertical="center"/>
    </xf>
    <xf numFmtId="0" fontId="14" fillId="6" borderId="10" xfId="1" applyFill="1" applyBorder="1" applyAlignment="1">
      <alignment horizontal="center" vertical="center" wrapText="1"/>
    </xf>
    <xf numFmtId="0" fontId="14" fillId="0" borderId="10" xfId="1" applyFill="1" applyBorder="1" applyAlignment="1">
      <alignment horizontal="center" vertical="center" wrapText="1"/>
    </xf>
    <xf numFmtId="0" fontId="14" fillId="0" borderId="10" xfId="1" applyFill="1" applyBorder="1" applyAlignment="1">
      <alignment horizontal="center" vertical="center" wrapText="1"/>
    </xf>
    <xf numFmtId="0" fontId="14" fillId="0" borderId="10" xfId="1" applyFill="1" applyBorder="1" applyAlignment="1">
      <alignment horizontal="center" vertical="center" wrapText="1"/>
    </xf>
    <xf numFmtId="0" fontId="14" fillId="5" borderId="42" xfId="1" applyFill="1" applyBorder="1" applyAlignment="1">
      <alignment horizontal="center" wrapText="1"/>
    </xf>
    <xf numFmtId="0" fontId="14" fillId="5" borderId="27" xfId="1" applyFill="1" applyBorder="1" applyAlignment="1">
      <alignment horizontal="center" vertical="center" wrapText="1"/>
    </xf>
    <xf numFmtId="0" fontId="0" fillId="7" borderId="0" xfId="0" applyFill="1" applyAlignment="1">
      <alignment horizontal="left" vertical="center" wrapText="1"/>
    </xf>
    <xf numFmtId="0" fontId="14" fillId="6" borderId="19" xfId="1" applyFill="1" applyBorder="1" applyAlignment="1">
      <alignment horizontal="center" vertical="center" wrapText="1"/>
    </xf>
    <xf numFmtId="0" fontId="14" fillId="7" borderId="28" xfId="1" applyFill="1" applyBorder="1" applyAlignment="1">
      <alignment horizontal="center" vertical="center" wrapText="1"/>
    </xf>
    <xf numFmtId="0" fontId="46" fillId="8" borderId="59" xfId="0" applyFont="1" applyFill="1" applyBorder="1" applyAlignment="1">
      <alignment wrapText="1"/>
    </xf>
    <xf numFmtId="0" fontId="36" fillId="7" borderId="5" xfId="1" applyFont="1" applyFill="1" applyBorder="1" applyAlignment="1">
      <alignment horizontal="center" vertical="center" wrapText="1"/>
    </xf>
    <xf numFmtId="0" fontId="8" fillId="2" borderId="27" xfId="0" applyFont="1" applyFill="1"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0" fontId="14" fillId="5" borderId="37" xfId="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6" fillId="7" borderId="58" xfId="0" applyFont="1" applyFill="1" applyBorder="1" applyAlignment="1">
      <alignment horizontal="right" vertical="center" wrapText="1"/>
    </xf>
    <xf numFmtId="0" fontId="16" fillId="7" borderId="0" xfId="0" applyFont="1" applyFill="1" applyAlignment="1">
      <alignment horizontal="right" vertical="center" wrapText="1"/>
    </xf>
    <xf numFmtId="0" fontId="6" fillId="2" borderId="1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4" fillId="0" borderId="6" xfId="1" applyBorder="1" applyAlignment="1">
      <alignment horizontal="center" vertical="center"/>
    </xf>
    <xf numFmtId="0" fontId="14" fillId="0" borderId="21" xfId="1" applyBorder="1" applyAlignment="1">
      <alignment horizontal="center" vertical="center"/>
    </xf>
    <xf numFmtId="0" fontId="14" fillId="0" borderId="7" xfId="1" applyBorder="1" applyAlignment="1">
      <alignment horizontal="center" vertical="center"/>
    </xf>
    <xf numFmtId="0" fontId="16" fillId="0" borderId="0" xfId="0" applyFont="1" applyFill="1" applyAlignment="1">
      <alignment horizontal="righ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1" fillId="7" borderId="0" xfId="0" applyFont="1" applyFill="1" applyAlignment="1">
      <alignment horizontal="center" vertical="center" wrapText="1"/>
    </xf>
    <xf numFmtId="0" fontId="3" fillId="0" borderId="23" xfId="0" applyFont="1" applyBorder="1" applyAlignment="1">
      <alignment horizontal="left" vertical="center" wrapText="1"/>
    </xf>
    <xf numFmtId="0" fontId="9" fillId="4" borderId="6"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6" fillId="0" borderId="11" xfId="0" applyFont="1" applyBorder="1" applyAlignment="1">
      <alignment vertical="center" wrapText="1"/>
    </xf>
    <xf numFmtId="0" fontId="6" fillId="2" borderId="6"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 fillId="0" borderId="23" xfId="0" applyFont="1" applyBorder="1" applyAlignment="1">
      <alignment horizontal="left" vertical="center" wrapText="1"/>
    </xf>
    <xf numFmtId="0" fontId="6" fillId="2" borderId="7" xfId="0" applyFont="1" applyFill="1" applyBorder="1" applyAlignment="1">
      <alignment horizontal="center" vertical="center" wrapText="1"/>
    </xf>
    <xf numFmtId="0" fontId="6" fillId="0" borderId="12" xfId="0" applyFont="1" applyBorder="1" applyAlignment="1">
      <alignment wrapText="1"/>
    </xf>
    <xf numFmtId="0" fontId="6" fillId="0" borderId="13" xfId="0" applyFont="1" applyBorder="1" applyAlignment="1">
      <alignment wrapText="1"/>
    </xf>
    <xf numFmtId="0" fontId="6" fillId="0" borderId="34" xfId="0" applyFont="1" applyBorder="1" applyAlignment="1">
      <alignment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2" fillId="3" borderId="45"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8" xfId="0" applyFont="1" applyBorder="1" applyAlignment="1">
      <alignment horizontal="left" vertical="center" wrapText="1"/>
    </xf>
    <xf numFmtId="0" fontId="6" fillId="0" borderId="13" xfId="0" applyFont="1" applyBorder="1" applyAlignment="1">
      <alignment horizontal="left"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4" xfId="0" applyFont="1" applyBorder="1" applyAlignment="1">
      <alignment vertical="top" wrapText="1"/>
    </xf>
    <xf numFmtId="0" fontId="12" fillId="0" borderId="29"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0" xfId="0" applyFont="1" applyBorder="1" applyAlignment="1">
      <alignment horizontal="center" vertical="center" wrapText="1"/>
    </xf>
    <xf numFmtId="0" fontId="5" fillId="0" borderId="31" xfId="0" applyFont="1" applyBorder="1" applyAlignment="1">
      <alignment horizontal="center" wrapText="1"/>
    </xf>
    <xf numFmtId="0" fontId="5" fillId="0" borderId="28" xfId="0" applyFont="1" applyBorder="1" applyAlignment="1">
      <alignment horizontal="center" wrapText="1"/>
    </xf>
    <xf numFmtId="0" fontId="5" fillId="0" borderId="40" xfId="0" applyFont="1" applyBorder="1" applyAlignment="1">
      <alignment horizontal="center" wrapText="1"/>
    </xf>
    <xf numFmtId="0" fontId="9" fillId="4" borderId="37"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8" xfId="0" applyFont="1" applyFill="1" applyBorder="1" applyAlignment="1">
      <alignment horizontal="left" wrapText="1"/>
    </xf>
    <xf numFmtId="0" fontId="28" fillId="5" borderId="30" xfId="0" applyFont="1" applyFill="1" applyBorder="1" applyAlignment="1">
      <alignment horizontal="left" wrapText="1"/>
    </xf>
    <xf numFmtId="0" fontId="28" fillId="5" borderId="27" xfId="0" applyFont="1" applyFill="1" applyBorder="1" applyAlignment="1">
      <alignment horizontal="left" wrapText="1"/>
    </xf>
    <xf numFmtId="0" fontId="28" fillId="5" borderId="39" xfId="0" applyFont="1" applyFill="1" applyBorder="1" applyAlignment="1">
      <alignment horizontal="left" wrapText="1"/>
    </xf>
    <xf numFmtId="0" fontId="11" fillId="0" borderId="12" xfId="0" applyFont="1" applyBorder="1" applyAlignment="1">
      <alignment wrapText="1"/>
    </xf>
    <xf numFmtId="0" fontId="11" fillId="0" borderId="13" xfId="0" applyFont="1" applyBorder="1" applyAlignment="1">
      <alignment wrapText="1"/>
    </xf>
    <xf numFmtId="0" fontId="11" fillId="0" borderId="34" xfId="0" applyFont="1" applyBorder="1" applyAlignment="1">
      <alignment wrapText="1"/>
    </xf>
    <xf numFmtId="0" fontId="22" fillId="9" borderId="56" xfId="0" applyFont="1" applyFill="1" applyBorder="1" applyAlignment="1">
      <alignment horizontal="left" vertical="center" wrapText="1"/>
    </xf>
    <xf numFmtId="0" fontId="22" fillId="9" borderId="57" xfId="0" applyFont="1" applyFill="1" applyBorder="1" applyAlignment="1">
      <alignment horizontal="left" vertical="center" wrapText="1"/>
    </xf>
    <xf numFmtId="0" fontId="22" fillId="9" borderId="42" xfId="0" applyFont="1" applyFill="1" applyBorder="1" applyAlignment="1">
      <alignment horizontal="left" vertical="center" wrapText="1"/>
    </xf>
    <xf numFmtId="0" fontId="0" fillId="7" borderId="56" xfId="0" applyFill="1" applyBorder="1" applyAlignment="1">
      <alignment horizontal="center" vertical="center"/>
    </xf>
    <xf numFmtId="0" fontId="0" fillId="7" borderId="57" xfId="0" applyFill="1" applyBorder="1" applyAlignment="1">
      <alignment horizontal="center" vertical="center"/>
    </xf>
    <xf numFmtId="0" fontId="0" fillId="7" borderId="42" xfId="0" applyFill="1" applyBorder="1" applyAlignment="1">
      <alignment horizontal="center" vertical="center"/>
    </xf>
    <xf numFmtId="0" fontId="0" fillId="7" borderId="56" xfId="0" applyFill="1" applyBorder="1" applyAlignment="1">
      <alignment horizontal="justify" vertical="center" wrapText="1"/>
    </xf>
    <xf numFmtId="0" fontId="0" fillId="7" borderId="42" xfId="0" applyFill="1" applyBorder="1" applyAlignment="1">
      <alignment horizontal="justify" vertical="center"/>
    </xf>
    <xf numFmtId="0" fontId="6" fillId="6" borderId="36" xfId="0" applyFont="1" applyFill="1" applyBorder="1" applyAlignment="1">
      <alignment wrapText="1"/>
    </xf>
    <xf numFmtId="0" fontId="6" fillId="6" borderId="2" xfId="0" applyFont="1" applyFill="1" applyBorder="1" applyAlignment="1">
      <alignment wrapText="1"/>
    </xf>
    <xf numFmtId="0" fontId="11" fillId="4" borderId="6"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6" xfId="0" applyFont="1" applyFill="1" applyBorder="1" applyAlignment="1">
      <alignment horizontal="center" wrapText="1"/>
    </xf>
    <xf numFmtId="0" fontId="11" fillId="4" borderId="21" xfId="0" applyFont="1" applyFill="1" applyBorder="1" applyAlignment="1">
      <alignment horizontal="center" wrapText="1"/>
    </xf>
    <xf numFmtId="0" fontId="11" fillId="4" borderId="22" xfId="0" applyFont="1" applyFill="1" applyBorder="1" applyAlignment="1">
      <alignment horizontal="center" wrapText="1"/>
    </xf>
    <xf numFmtId="0" fontId="9" fillId="4" borderId="45" xfId="0" applyFont="1" applyFill="1" applyBorder="1" applyAlignment="1">
      <alignment horizontal="center" wrapText="1"/>
    </xf>
    <xf numFmtId="0" fontId="9" fillId="4" borderId="49" xfId="0" applyFont="1" applyFill="1" applyBorder="1" applyAlignment="1">
      <alignment horizontal="center" wrapText="1"/>
    </xf>
    <xf numFmtId="0" fontId="11" fillId="4" borderId="46" xfId="0" applyFont="1" applyFill="1" applyBorder="1" applyAlignment="1">
      <alignment horizontal="center" wrapText="1"/>
    </xf>
    <xf numFmtId="0" fontId="11" fillId="4" borderId="51" xfId="0" applyFont="1" applyFill="1" applyBorder="1" applyAlignment="1">
      <alignment horizontal="center" wrapText="1"/>
    </xf>
    <xf numFmtId="0" fontId="11" fillId="4" borderId="37" xfId="0" applyFont="1" applyFill="1" applyBorder="1" applyAlignment="1">
      <alignment horizontal="center" wrapText="1"/>
    </xf>
    <xf numFmtId="0" fontId="11" fillId="4" borderId="3" xfId="0" applyFont="1" applyFill="1" applyBorder="1" applyAlignment="1">
      <alignment horizontal="center" wrapText="1"/>
    </xf>
    <xf numFmtId="0" fontId="23" fillId="7" borderId="0" xfId="0" applyFont="1" applyFill="1" applyAlignment="1">
      <alignment horizontal="center" vertical="center" wrapText="1"/>
    </xf>
    <xf numFmtId="0" fontId="16" fillId="7" borderId="55"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2" fillId="0" borderId="12" xfId="0" applyFont="1" applyBorder="1" applyAlignment="1">
      <alignment vertical="top" wrapText="1"/>
    </xf>
    <xf numFmtId="0" fontId="12" fillId="0" borderId="13" xfId="0" applyFont="1" applyBorder="1" applyAlignment="1">
      <alignment vertical="top" wrapText="1"/>
    </xf>
    <xf numFmtId="0" fontId="12" fillId="0" borderId="34" xfId="0" applyFont="1" applyBorder="1" applyAlignment="1">
      <alignment vertical="top" wrapText="1"/>
    </xf>
    <xf numFmtId="0" fontId="11" fillId="4" borderId="12" xfId="0" applyFont="1" applyFill="1" applyBorder="1" applyAlignment="1">
      <alignment horizontal="center" wrapText="1"/>
    </xf>
    <xf numFmtId="0" fontId="11" fillId="4" borderId="34" xfId="0" applyFont="1" applyFill="1" applyBorder="1" applyAlignment="1">
      <alignment horizontal="center" wrapText="1"/>
    </xf>
    <xf numFmtId="0" fontId="11" fillId="4" borderId="18" xfId="0" applyFont="1" applyFill="1" applyBorder="1" applyAlignment="1">
      <alignment horizontal="center" wrapText="1"/>
    </xf>
    <xf numFmtId="0" fontId="11" fillId="4" borderId="44" xfId="0" applyFont="1" applyFill="1" applyBorder="1" applyAlignment="1">
      <alignment horizontal="center" wrapText="1"/>
    </xf>
    <xf numFmtId="0" fontId="11" fillId="4" borderId="4" xfId="0" applyFont="1" applyFill="1" applyBorder="1" applyAlignment="1">
      <alignment horizontal="center" wrapText="1"/>
    </xf>
    <xf numFmtId="0" fontId="11" fillId="4" borderId="50" xfId="0" applyFont="1" applyFill="1" applyBorder="1" applyAlignment="1">
      <alignment horizontal="center" wrapText="1"/>
    </xf>
    <xf numFmtId="0" fontId="11" fillId="4" borderId="9"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2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9" fillId="7" borderId="0" xfId="0" applyFont="1" applyFill="1" applyBorder="1" applyAlignment="1">
      <alignment horizontal="center" vertical="center" wrapText="1"/>
    </xf>
    <xf numFmtId="0" fontId="41" fillId="7" borderId="0" xfId="0" applyFont="1" applyFill="1" applyAlignment="1">
      <alignment horizontal="left"/>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4" xfId="0" applyFont="1" applyBorder="1" applyAlignment="1">
      <alignment vertical="top" wrapText="1"/>
    </xf>
    <xf numFmtId="0" fontId="11" fillId="4" borderId="17" xfId="0" applyFont="1" applyFill="1" applyBorder="1" applyAlignment="1">
      <alignment horizontal="center" vertical="center" wrapText="1"/>
    </xf>
    <xf numFmtId="0" fontId="11" fillId="4" borderId="64"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4" fillId="0" borderId="66" xfId="1" applyFill="1" applyBorder="1" applyAlignment="1">
      <alignment horizontal="center" vertical="center" wrapText="1"/>
    </xf>
    <xf numFmtId="0" fontId="0" fillId="0" borderId="21" xfId="0" applyFill="1" applyBorder="1" applyAlignment="1">
      <alignment horizontal="center" vertical="center" wrapText="1"/>
    </xf>
    <xf numFmtId="0" fontId="0" fillId="0" borderId="7" xfId="0"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42" fillId="7" borderId="0" xfId="0" applyFont="1" applyFill="1" applyAlignment="1">
      <alignment horizontal="center" vertical="center" wrapText="1"/>
    </xf>
    <xf numFmtId="0" fontId="12"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0" borderId="8" xfId="0" applyFont="1" applyBorder="1" applyAlignment="1">
      <alignment wrapText="1"/>
    </xf>
    <xf numFmtId="0" fontId="1" fillId="0" borderId="67" xfId="0" applyFont="1" applyBorder="1" applyAlignment="1">
      <alignment horizontal="left" vertical="center" wrapText="1"/>
    </xf>
    <xf numFmtId="0" fontId="1" fillId="0" borderId="64" xfId="0" applyFont="1" applyBorder="1" applyAlignment="1">
      <alignment horizontal="left" vertical="center" wrapText="1"/>
    </xf>
    <xf numFmtId="0" fontId="1" fillId="0" borderId="68" xfId="0" applyFont="1" applyBorder="1" applyAlignment="1">
      <alignment horizontal="left" vertical="center" wrapText="1"/>
    </xf>
    <xf numFmtId="0" fontId="44" fillId="7" borderId="0" xfId="0" applyFont="1" applyFill="1" applyAlignment="1">
      <alignment horizontal="left" vertical="center" wrapText="1"/>
    </xf>
    <xf numFmtId="0" fontId="0" fillId="7" borderId="0" xfId="0" applyFill="1" applyAlignment="1">
      <alignment horizontal="left" vertical="center" wrapText="1"/>
    </xf>
  </cellXfs>
  <cellStyles count="4">
    <cellStyle name="Hipervínculo" xfId="1" builtinId="8"/>
    <cellStyle name="Millares" xfId="2" builtinId="3"/>
    <cellStyle name="Normal" xfId="0" builtinId="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rmada.mil.ec/rendicion-de-cuentas-2021/" TargetMode="External"/><Relationship Id="rId13" Type="http://schemas.openxmlformats.org/officeDocument/2006/relationships/hyperlink" Target="https://www.armada.mil.ec/rendicion-de-cuentas-2021/" TargetMode="External"/><Relationship Id="rId18" Type="http://schemas.openxmlformats.org/officeDocument/2006/relationships/hyperlink" Target="https://www.defensa.gob.ec/rendicion-de-cuentas" TargetMode="External"/><Relationship Id="rId3" Type="http://schemas.openxmlformats.org/officeDocument/2006/relationships/hyperlink" Target="mailto:warteaga@armada.mil.ec" TargetMode="External"/><Relationship Id="rId7" Type="http://schemas.openxmlformats.org/officeDocument/2006/relationships/hyperlink" Target="https://www.armada.mil.ec/rendicion-de-cuentas-2021/" TargetMode="External"/><Relationship Id="rId12" Type="http://schemas.openxmlformats.org/officeDocument/2006/relationships/hyperlink" Target="https://www.armada.mil.ec/rendicion-de-cuentas-2021/" TargetMode="External"/><Relationship Id="rId17" Type="http://schemas.openxmlformats.org/officeDocument/2006/relationships/hyperlink" Target="https://www.armada.mil.ec/rendicion-de-cuentas-2021/" TargetMode="External"/><Relationship Id="rId2" Type="http://schemas.openxmlformats.org/officeDocument/2006/relationships/hyperlink" Target="mailto:ppazmino@armada.%20mil.ec" TargetMode="External"/><Relationship Id="rId16" Type="http://schemas.openxmlformats.org/officeDocument/2006/relationships/hyperlink" Target="https://www.armada.mil.ec/rendicion-de-cuentas-2021/" TargetMode="External"/><Relationship Id="rId20" Type="http://schemas.openxmlformats.org/officeDocument/2006/relationships/printerSettings" Target="../printerSettings/printerSettings1.bin"/><Relationship Id="rId1" Type="http://schemas.openxmlformats.org/officeDocument/2006/relationships/hyperlink" Target="mailto:wegarcia@armada.mil.ec" TargetMode="External"/><Relationship Id="rId6" Type="http://schemas.openxmlformats.org/officeDocument/2006/relationships/hyperlink" Target="https://www.armada.mil.ec/rendicion-de-cuentas-2021/" TargetMode="External"/><Relationship Id="rId11" Type="http://schemas.openxmlformats.org/officeDocument/2006/relationships/hyperlink" Target="https://www.armada.mil.ec/rendicion-de-cuentas-2021/" TargetMode="External"/><Relationship Id="rId5" Type="http://schemas.openxmlformats.org/officeDocument/2006/relationships/hyperlink" Target="mailto:wegarcia@armada.mil.ec" TargetMode="External"/><Relationship Id="rId15" Type="http://schemas.openxmlformats.org/officeDocument/2006/relationships/hyperlink" Target="https://www.armada.mil.ec/rendicion-de-cuentas-2021/" TargetMode="External"/><Relationship Id="rId10" Type="http://schemas.openxmlformats.org/officeDocument/2006/relationships/hyperlink" Target="https://www.armada.mil.ec/rendicion-de-cuentas-2021/" TargetMode="External"/><Relationship Id="rId19" Type="http://schemas.openxmlformats.org/officeDocument/2006/relationships/hyperlink" Target="https://www.armada.mil.ec/rendicion-de-cuentas-2021/" TargetMode="External"/><Relationship Id="rId4" Type="http://schemas.openxmlformats.org/officeDocument/2006/relationships/hyperlink" Target="mailto:rllerena@armada.mil.ec" TargetMode="External"/><Relationship Id="rId9" Type="http://schemas.openxmlformats.org/officeDocument/2006/relationships/hyperlink" Target="https://www.armada.mil.ec/rendicion-de-cuentas-2021/" TargetMode="External"/><Relationship Id="rId14" Type="http://schemas.openxmlformats.org/officeDocument/2006/relationships/hyperlink" Target="https://www.armada.mil.ec/rendicion-de-cuentas-2021/"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rmada.mil.ec/rendicion-de-cuentas-2021/" TargetMode="External"/><Relationship Id="rId3" Type="http://schemas.openxmlformats.org/officeDocument/2006/relationships/hyperlink" Target="https://www.armada.mil.ec/rendicion-de-cuentas-2021/" TargetMode="External"/><Relationship Id="rId7" Type="http://schemas.openxmlformats.org/officeDocument/2006/relationships/hyperlink" Target="https://www.armada.mil.ec/rendicion-de-cuentas-2021/" TargetMode="External"/><Relationship Id="rId2" Type="http://schemas.openxmlformats.org/officeDocument/2006/relationships/hyperlink" Target="https://www.armada.mil.ec/rendicion-de-cuentas-2021/" TargetMode="External"/><Relationship Id="rId1" Type="http://schemas.openxmlformats.org/officeDocument/2006/relationships/hyperlink" Target="https://www.armada.mil.ec/rendicion-de-cuentas-2021/" TargetMode="External"/><Relationship Id="rId6" Type="http://schemas.openxmlformats.org/officeDocument/2006/relationships/hyperlink" Target="https://www.armada.mil.ec/rendicion-de-cuentas-2021/" TargetMode="External"/><Relationship Id="rId5" Type="http://schemas.openxmlformats.org/officeDocument/2006/relationships/hyperlink" Target="https://www.armada.mil.ec/rendicion-de-cuentas-2021/" TargetMode="External"/><Relationship Id="rId4" Type="http://schemas.openxmlformats.org/officeDocument/2006/relationships/hyperlink" Target="https://www.armada.mil.ec/rendicion-de-cuentas-2021/"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rmada.mil.ec/rendicion-de-cuentas-2021/"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7"/>
  <sheetViews>
    <sheetView tabSelected="1" zoomScale="73" zoomScaleNormal="73" workbookViewId="0">
      <selection activeCell="G239" sqref="G239:G243"/>
    </sheetView>
  </sheetViews>
  <sheetFormatPr baseColWidth="10" defaultColWidth="11.42578125" defaultRowHeight="15" x14ac:dyDescent="0.25"/>
  <cols>
    <col min="1" max="1" width="48.5703125" style="1" customWidth="1"/>
    <col min="2" max="2" width="46.140625" style="31" customWidth="1"/>
    <col min="3" max="3" width="64.85546875" style="1" customWidth="1"/>
    <col min="4" max="4" width="40.42578125" style="1" customWidth="1"/>
    <col min="5" max="5" width="54.5703125" style="1" customWidth="1"/>
    <col min="6" max="6" width="53" style="1" customWidth="1"/>
    <col min="7" max="7" width="28.5703125" style="1" customWidth="1"/>
    <col min="8" max="8" width="21.85546875" style="1" customWidth="1"/>
    <col min="9" max="9" width="21" style="1" customWidth="1"/>
    <col min="10" max="10" width="29.5703125" style="1" customWidth="1"/>
    <col min="11" max="12" width="11.42578125" style="1"/>
    <col min="13" max="39" width="11.42578125" style="91"/>
    <col min="40" max="16384" width="11.42578125" style="1"/>
  </cols>
  <sheetData>
    <row r="1" spans="1:43" s="91" customFormat="1" ht="18" x14ac:dyDescent="0.25">
      <c r="A1" s="388" t="s">
        <v>0</v>
      </c>
      <c r="B1" s="388"/>
      <c r="C1" s="388"/>
      <c r="D1" s="388"/>
      <c r="E1" s="388"/>
      <c r="F1" s="388"/>
      <c r="G1" s="388"/>
      <c r="H1" s="388"/>
      <c r="I1" s="388"/>
      <c r="J1" s="388"/>
    </row>
    <row r="2" spans="1:43" s="91" customFormat="1" ht="18" x14ac:dyDescent="0.25">
      <c r="A2" s="388" t="s">
        <v>1</v>
      </c>
      <c r="B2" s="388"/>
      <c r="C2" s="388"/>
      <c r="D2" s="388"/>
      <c r="E2" s="388"/>
      <c r="F2" s="388"/>
      <c r="G2" s="388"/>
      <c r="H2" s="388"/>
      <c r="I2" s="388"/>
      <c r="J2" s="388"/>
    </row>
    <row r="3" spans="1:43" s="91" customFormat="1" ht="15.75" thickBot="1" x14ac:dyDescent="0.3">
      <c r="A3" s="300"/>
      <c r="B3" s="300"/>
      <c r="C3" s="300"/>
      <c r="D3" s="300"/>
      <c r="E3" s="300"/>
    </row>
    <row r="4" spans="1:43" ht="15.75" thickBot="1" x14ac:dyDescent="0.25">
      <c r="A4" s="320" t="s">
        <v>108</v>
      </c>
      <c r="B4" s="322"/>
      <c r="C4" s="91"/>
      <c r="D4" s="91"/>
      <c r="E4" s="91"/>
      <c r="F4" s="91"/>
      <c r="G4" s="91"/>
      <c r="H4" s="91"/>
      <c r="I4" s="91"/>
      <c r="J4" s="91"/>
      <c r="K4" s="91"/>
      <c r="L4" s="91"/>
      <c r="AN4" s="91"/>
      <c r="AO4" s="91"/>
      <c r="AP4" s="91"/>
      <c r="AQ4" s="91"/>
    </row>
    <row r="5" spans="1:43" ht="26.25" thickBot="1" x14ac:dyDescent="0.25">
      <c r="A5" s="39" t="s">
        <v>109</v>
      </c>
      <c r="B5" s="42" t="s">
        <v>265</v>
      </c>
      <c r="C5" s="91"/>
      <c r="D5" s="91"/>
      <c r="E5" s="91"/>
      <c r="F5" s="91"/>
      <c r="G5" s="91"/>
      <c r="H5" s="91"/>
      <c r="I5" s="91"/>
      <c r="J5" s="91"/>
      <c r="K5" s="91"/>
      <c r="L5" s="91"/>
      <c r="AN5" s="91"/>
      <c r="AO5" s="91"/>
      <c r="AP5" s="91"/>
      <c r="AQ5" s="91"/>
    </row>
    <row r="6" spans="1:43" ht="15.75" thickBot="1" x14ac:dyDescent="0.25">
      <c r="A6" s="39" t="s">
        <v>110</v>
      </c>
      <c r="B6" s="42" t="s">
        <v>223</v>
      </c>
      <c r="C6" s="91"/>
      <c r="D6" s="91"/>
      <c r="E6" s="91"/>
      <c r="F6" s="91"/>
      <c r="G6" s="91"/>
      <c r="H6" s="91"/>
      <c r="I6" s="91"/>
      <c r="J6" s="91"/>
      <c r="K6" s="91"/>
      <c r="L6" s="91"/>
      <c r="AN6" s="91"/>
      <c r="AO6" s="91"/>
      <c r="AP6" s="91"/>
      <c r="AQ6" s="91"/>
    </row>
    <row r="7" spans="1:43" ht="15.75" thickBot="1" x14ac:dyDescent="0.25">
      <c r="A7" s="39" t="s">
        <v>111</v>
      </c>
      <c r="B7" s="42" t="s">
        <v>223</v>
      </c>
      <c r="C7" s="91"/>
      <c r="D7" s="91"/>
      <c r="E7" s="91"/>
      <c r="F7" s="91"/>
      <c r="G7" s="91"/>
      <c r="H7" s="91"/>
      <c r="I7" s="91"/>
      <c r="J7" s="91"/>
      <c r="K7" s="91"/>
      <c r="L7" s="91"/>
      <c r="AN7" s="91"/>
      <c r="AO7" s="91"/>
      <c r="AP7" s="91"/>
      <c r="AQ7" s="91"/>
    </row>
    <row r="8" spans="1:43" ht="15.75" thickBot="1" x14ac:dyDescent="0.25">
      <c r="A8" s="39" t="s">
        <v>12</v>
      </c>
      <c r="B8" s="42">
        <v>2021</v>
      </c>
      <c r="C8" s="91"/>
      <c r="D8" s="91"/>
      <c r="E8" s="91"/>
      <c r="F8" s="91"/>
      <c r="G8" s="91"/>
      <c r="H8" s="91"/>
      <c r="I8" s="91"/>
      <c r="J8" s="91"/>
      <c r="K8" s="91"/>
      <c r="L8" s="91"/>
      <c r="AN8" s="91"/>
      <c r="AO8" s="91"/>
      <c r="AP8" s="91"/>
      <c r="AQ8" s="91"/>
    </row>
    <row r="9" spans="1:43" ht="15.75" thickBot="1" x14ac:dyDescent="0.3">
      <c r="A9" s="2"/>
      <c r="C9" s="91"/>
      <c r="D9" s="91"/>
      <c r="E9" s="91"/>
      <c r="F9" s="91"/>
      <c r="G9" s="91"/>
      <c r="H9" s="91"/>
      <c r="I9" s="91"/>
      <c r="J9" s="91"/>
      <c r="K9" s="91"/>
      <c r="L9" s="91"/>
      <c r="AN9" s="91"/>
      <c r="AO9" s="91"/>
      <c r="AP9" s="91"/>
      <c r="AQ9" s="91"/>
    </row>
    <row r="10" spans="1:43" s="30" customFormat="1" ht="15.75" thickBot="1" x14ac:dyDescent="0.25">
      <c r="A10" s="320" t="s">
        <v>112</v>
      </c>
      <c r="B10" s="322"/>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row>
    <row r="11" spans="1:43" s="30" customFormat="1" ht="15.75" thickBot="1" x14ac:dyDescent="0.25">
      <c r="A11" s="41" t="s">
        <v>113</v>
      </c>
      <c r="B11" s="42" t="s">
        <v>222</v>
      </c>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1"/>
    </row>
    <row r="12" spans="1:43" s="30" customFormat="1" ht="15.75" thickBot="1" x14ac:dyDescent="0.25">
      <c r="A12" s="41" t="s">
        <v>114</v>
      </c>
      <c r="B12" s="42" t="s">
        <v>224</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row>
    <row r="13" spans="1:43" s="30" customFormat="1" ht="15.75" thickBot="1" x14ac:dyDescent="0.25">
      <c r="A13" s="41" t="s">
        <v>115</v>
      </c>
      <c r="B13" s="42" t="s">
        <v>224</v>
      </c>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row>
    <row r="14" spans="1:43" s="30" customFormat="1" ht="15.75" thickBot="1" x14ac:dyDescent="0.25">
      <c r="A14" s="41" t="s">
        <v>116</v>
      </c>
      <c r="B14" s="42" t="s">
        <v>224</v>
      </c>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row>
    <row r="15" spans="1:43" s="30" customFormat="1" ht="15.75" thickBot="1" x14ac:dyDescent="0.25">
      <c r="A15" s="41" t="s">
        <v>117</v>
      </c>
      <c r="B15" s="42" t="s">
        <v>224</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row>
    <row r="16" spans="1:43" s="30" customFormat="1" ht="15.75" thickBot="1" x14ac:dyDescent="0.25">
      <c r="A16" s="41" t="s">
        <v>118</v>
      </c>
      <c r="B16" s="42" t="s">
        <v>224</v>
      </c>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row>
    <row r="17" spans="1:43" s="30" customFormat="1" ht="15.75" thickBot="1" x14ac:dyDescent="0.3">
      <c r="A17" s="2"/>
      <c r="B17" s="3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row>
    <row r="18" spans="1:43" s="30" customFormat="1" ht="15.75" thickBot="1" x14ac:dyDescent="0.25">
      <c r="A18" s="320" t="s">
        <v>119</v>
      </c>
      <c r="B18" s="322"/>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row>
    <row r="19" spans="1:43" s="30" customFormat="1" ht="15.75" thickBot="1" x14ac:dyDescent="0.25">
      <c r="A19" s="43" t="s">
        <v>120</v>
      </c>
      <c r="B19" s="42" t="s">
        <v>224</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row>
    <row r="20" spans="1:43" s="30" customFormat="1" ht="15.75" thickBot="1" x14ac:dyDescent="0.25">
      <c r="A20" s="39" t="s">
        <v>121</v>
      </c>
      <c r="B20" s="42" t="s">
        <v>225</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row>
    <row r="21" spans="1:43" s="30" customFormat="1" ht="15.75" thickBot="1" x14ac:dyDescent="0.25">
      <c r="A21" s="39" t="s">
        <v>122</v>
      </c>
      <c r="B21" s="42" t="s">
        <v>224</v>
      </c>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row>
    <row r="22" spans="1:43" s="30" customFormat="1" ht="15.75" thickBot="1" x14ac:dyDescent="0.25">
      <c r="A22" s="39" t="s">
        <v>123</v>
      </c>
      <c r="B22" s="42" t="s">
        <v>224</v>
      </c>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row>
    <row r="23" spans="1:43" s="30" customFormat="1" ht="15.75" thickBot="1" x14ac:dyDescent="0.25">
      <c r="A23" s="39" t="s">
        <v>124</v>
      </c>
      <c r="B23" s="42" t="s">
        <v>224</v>
      </c>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row>
    <row r="24" spans="1:43" s="30" customFormat="1" ht="15.75" thickBot="1" x14ac:dyDescent="0.25">
      <c r="A24" s="39" t="s">
        <v>125</v>
      </c>
      <c r="B24" s="42" t="s">
        <v>224</v>
      </c>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row>
    <row r="25" spans="1:43" s="30" customFormat="1" ht="15.75" thickBot="1" x14ac:dyDescent="0.25">
      <c r="A25" s="39" t="s">
        <v>126</v>
      </c>
      <c r="B25" s="42" t="s">
        <v>224</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row>
    <row r="26" spans="1:43" s="30" customFormat="1" ht="15.75" thickBot="1" x14ac:dyDescent="0.25">
      <c r="A26" s="39" t="s">
        <v>127</v>
      </c>
      <c r="B26" s="42" t="s">
        <v>224</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row>
    <row r="27" spans="1:43" s="30" customFormat="1" ht="15.75" thickBot="1" x14ac:dyDescent="0.25">
      <c r="A27" s="39" t="s">
        <v>128</v>
      </c>
      <c r="B27" s="42" t="s">
        <v>224</v>
      </c>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row>
    <row r="28" spans="1:43" s="30" customFormat="1" ht="15.75" thickBot="1" x14ac:dyDescent="0.25">
      <c r="A28" s="39" t="s">
        <v>129</v>
      </c>
      <c r="B28" s="42" t="s">
        <v>224</v>
      </c>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row>
    <row r="29" spans="1:43" s="30" customFormat="1" ht="15.75" thickBot="1" x14ac:dyDescent="0.25">
      <c r="A29" s="39" t="s">
        <v>130</v>
      </c>
      <c r="B29" s="42" t="s">
        <v>224</v>
      </c>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row>
    <row r="30" spans="1:43" s="30" customFormat="1" ht="15.75" thickBot="1" x14ac:dyDescent="0.25">
      <c r="A30" s="39" t="s">
        <v>131</v>
      </c>
      <c r="B30" s="42" t="s">
        <v>224</v>
      </c>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row>
    <row r="31" spans="1:43" s="30" customFormat="1" ht="15.75" thickBot="1" x14ac:dyDescent="0.25">
      <c r="A31" s="39" t="s">
        <v>132</v>
      </c>
      <c r="B31" s="42" t="s">
        <v>224</v>
      </c>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row>
    <row r="32" spans="1:43" s="30" customFormat="1" ht="15.75" thickBot="1" x14ac:dyDescent="0.25">
      <c r="A32" s="39" t="s">
        <v>133</v>
      </c>
      <c r="B32" s="42" t="s">
        <v>224</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row>
    <row r="33" spans="1:43" s="30" customFormat="1" ht="15.75" thickBot="1" x14ac:dyDescent="0.25">
      <c r="A33" s="39" t="s">
        <v>134</v>
      </c>
      <c r="B33" s="42" t="s">
        <v>224</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row>
    <row r="34" spans="1:43" s="30" customFormat="1" ht="15.75" thickBot="1" x14ac:dyDescent="0.25">
      <c r="A34" s="39" t="s">
        <v>135</v>
      </c>
      <c r="B34" s="42" t="s">
        <v>224</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row>
    <row r="35" spans="1:43" s="30" customFormat="1" ht="15.75" thickBot="1" x14ac:dyDescent="0.25">
      <c r="A35" s="39" t="s">
        <v>136</v>
      </c>
      <c r="B35" s="42" t="s">
        <v>224</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row>
    <row r="36" spans="1:43" s="30" customFormat="1" ht="15.75" thickBot="1" x14ac:dyDescent="0.3">
      <c r="A36" s="2"/>
      <c r="B36" s="3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row>
    <row r="37" spans="1:43" s="30" customFormat="1" ht="15.75" thickBot="1" x14ac:dyDescent="0.25">
      <c r="A37" s="44" t="s">
        <v>137</v>
      </c>
      <c r="B37" s="45" t="s">
        <v>44</v>
      </c>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row>
    <row r="38" spans="1:43" s="30" customFormat="1" ht="15.75" thickBot="1" x14ac:dyDescent="0.3">
      <c r="A38" s="41" t="s">
        <v>138</v>
      </c>
      <c r="B38" s="40"/>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row>
    <row r="39" spans="1:43" s="30" customFormat="1" ht="16.5" thickBot="1" x14ac:dyDescent="0.3">
      <c r="A39" s="41" t="s">
        <v>139</v>
      </c>
      <c r="B39" s="165" t="s">
        <v>218</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row>
    <row r="40" spans="1:43" s="30" customFormat="1" ht="15.75" thickBot="1" x14ac:dyDescent="0.3">
      <c r="A40" s="41" t="s">
        <v>140</v>
      </c>
      <c r="B40" s="40"/>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row>
    <row r="41" spans="1:43" s="30" customFormat="1" x14ac:dyDescent="0.25">
      <c r="A41" s="2"/>
      <c r="B41" s="3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row>
    <row r="42" spans="1:43" s="30" customFormat="1" ht="15.75" thickBot="1" x14ac:dyDescent="0.3">
      <c r="A42" s="2"/>
      <c r="B42" s="3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row>
    <row r="43" spans="1:43" ht="15.75" thickBot="1" x14ac:dyDescent="0.25">
      <c r="A43" s="320" t="s">
        <v>2</v>
      </c>
      <c r="B43" s="322"/>
      <c r="C43" s="91"/>
      <c r="D43" s="91"/>
      <c r="E43" s="91"/>
      <c r="F43" s="91"/>
      <c r="G43" s="91"/>
      <c r="H43" s="91"/>
      <c r="I43" s="91"/>
      <c r="J43" s="91"/>
      <c r="K43" s="91"/>
      <c r="L43" s="91"/>
    </row>
    <row r="44" spans="1:43" ht="15.75" thickBot="1" x14ac:dyDescent="0.3">
      <c r="A44" s="41" t="s">
        <v>3</v>
      </c>
      <c r="B44" s="161" t="s">
        <v>266</v>
      </c>
      <c r="C44" s="91"/>
      <c r="D44" s="91"/>
      <c r="E44" s="91"/>
      <c r="F44" s="91"/>
      <c r="G44" s="91"/>
      <c r="H44" s="91"/>
      <c r="I44" s="91"/>
      <c r="J44" s="91"/>
      <c r="K44" s="91"/>
      <c r="L44" s="91"/>
    </row>
    <row r="45" spans="1:43" ht="15.75" thickBot="1" x14ac:dyDescent="0.3">
      <c r="A45" s="41" t="s">
        <v>4</v>
      </c>
      <c r="B45" s="161" t="s">
        <v>267</v>
      </c>
      <c r="C45" s="91"/>
      <c r="D45" s="91"/>
      <c r="E45" s="91"/>
      <c r="F45" s="91"/>
      <c r="G45" s="91"/>
      <c r="H45" s="91"/>
      <c r="I45" s="91"/>
      <c r="J45" s="91"/>
      <c r="K45" s="91"/>
      <c r="L45" s="91"/>
    </row>
    <row r="46" spans="1:43" ht="15.75" thickBot="1" x14ac:dyDescent="0.3">
      <c r="A46" s="41" t="s">
        <v>5</v>
      </c>
      <c r="B46" s="161" t="s">
        <v>268</v>
      </c>
      <c r="C46" s="91"/>
      <c r="D46" s="91"/>
      <c r="E46" s="91"/>
      <c r="F46" s="91"/>
      <c r="G46" s="91"/>
      <c r="H46" s="91"/>
      <c r="I46" s="91"/>
      <c r="J46" s="91"/>
      <c r="K46" s="91"/>
      <c r="L46" s="91"/>
    </row>
    <row r="47" spans="1:43" ht="15.75" thickBot="1" x14ac:dyDescent="0.3">
      <c r="A47" s="41" t="s">
        <v>6</v>
      </c>
      <c r="B47" s="161" t="s">
        <v>269</v>
      </c>
      <c r="C47" s="91"/>
      <c r="D47" s="91"/>
      <c r="E47" s="91"/>
      <c r="F47" s="91"/>
      <c r="G47" s="91"/>
      <c r="H47" s="91"/>
      <c r="I47" s="91"/>
      <c r="J47" s="91"/>
      <c r="K47" s="91"/>
      <c r="L47" s="91"/>
    </row>
    <row r="48" spans="1:43" ht="15.75" thickBot="1" x14ac:dyDescent="0.3">
      <c r="A48" s="41" t="s">
        <v>7</v>
      </c>
      <c r="B48" s="162" t="s">
        <v>270</v>
      </c>
      <c r="C48" s="91"/>
      <c r="D48" s="91"/>
      <c r="E48" s="91"/>
      <c r="F48" s="91"/>
      <c r="G48" s="91"/>
      <c r="H48" s="91"/>
      <c r="I48" s="91"/>
      <c r="J48" s="91"/>
      <c r="K48" s="91"/>
      <c r="L48" s="91"/>
    </row>
    <row r="49" spans="1:39" ht="15.75" thickBot="1" x14ac:dyDescent="0.3">
      <c r="A49" s="41" t="s">
        <v>8</v>
      </c>
      <c r="B49" s="161" t="s">
        <v>271</v>
      </c>
      <c r="C49" s="91"/>
      <c r="D49" s="91"/>
      <c r="E49" s="91"/>
      <c r="F49" s="91"/>
      <c r="G49" s="91"/>
      <c r="H49" s="91"/>
      <c r="I49" s="91"/>
      <c r="J49" s="91"/>
      <c r="K49" s="91"/>
      <c r="L49" s="91"/>
    </row>
    <row r="50" spans="1:39" ht="15.75" thickBot="1" x14ac:dyDescent="0.3">
      <c r="A50" s="41" t="s">
        <v>9</v>
      </c>
      <c r="B50" s="161" t="s">
        <v>272</v>
      </c>
      <c r="C50" s="91"/>
      <c r="D50" s="91"/>
      <c r="E50" s="91"/>
      <c r="F50" s="91"/>
      <c r="G50" s="91"/>
      <c r="H50" s="91"/>
      <c r="I50" s="91"/>
      <c r="J50" s="91"/>
      <c r="K50" s="91"/>
      <c r="L50" s="91"/>
    </row>
    <row r="51" spans="1:39" ht="15.75" thickBot="1" x14ac:dyDescent="0.3">
      <c r="A51" s="41" t="s">
        <v>141</v>
      </c>
      <c r="B51" s="163" t="s">
        <v>273</v>
      </c>
      <c r="C51" s="91"/>
      <c r="D51" s="91"/>
      <c r="E51" s="91"/>
      <c r="F51" s="91"/>
      <c r="G51" s="91"/>
      <c r="H51" s="91"/>
      <c r="I51" s="91"/>
      <c r="J51" s="91"/>
      <c r="K51" s="91"/>
      <c r="L51" s="91"/>
    </row>
    <row r="52" spans="1:39" ht="15.75" thickBot="1" x14ac:dyDescent="0.3">
      <c r="A52" s="7"/>
      <c r="C52" s="91"/>
      <c r="D52" s="91"/>
      <c r="E52" s="91"/>
      <c r="F52" s="91"/>
      <c r="G52" s="91"/>
      <c r="H52" s="91"/>
      <c r="I52" s="91"/>
      <c r="J52" s="91"/>
      <c r="K52" s="91"/>
      <c r="L52" s="91"/>
    </row>
    <row r="53" spans="1:39" s="30" customFormat="1" ht="15.75" customHeight="1" thickBot="1" x14ac:dyDescent="0.25">
      <c r="A53" s="320" t="s">
        <v>142</v>
      </c>
      <c r="B53" s="322"/>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row>
    <row r="54" spans="1:39" s="30" customFormat="1" ht="15.75" thickBot="1" x14ac:dyDescent="0.3">
      <c r="A54" s="41" t="s">
        <v>143</v>
      </c>
      <c r="B54" s="164" t="s">
        <v>274</v>
      </c>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row>
    <row r="55" spans="1:39" s="30" customFormat="1" ht="15.75" thickBot="1" x14ac:dyDescent="0.3">
      <c r="A55" s="41" t="s">
        <v>144</v>
      </c>
      <c r="B55" s="164" t="s">
        <v>275</v>
      </c>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row>
    <row r="56" spans="1:39" s="30" customFormat="1" ht="15.75" thickBot="1" x14ac:dyDescent="0.3">
      <c r="A56" s="41" t="s">
        <v>10</v>
      </c>
      <c r="B56" s="164" t="s">
        <v>293</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row>
    <row r="57" spans="1:39" s="30" customFormat="1" ht="15.75" thickBot="1" x14ac:dyDescent="0.3">
      <c r="A57" s="46" t="s">
        <v>7</v>
      </c>
      <c r="B57" s="160" t="s">
        <v>276</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row>
    <row r="58" spans="1:39" s="30" customFormat="1" ht="15.75" thickBot="1" x14ac:dyDescent="0.3">
      <c r="A58" s="47" t="s">
        <v>9</v>
      </c>
      <c r="B58" s="164" t="s">
        <v>277</v>
      </c>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row>
    <row r="59" spans="1:39" ht="15.75" thickBot="1" x14ac:dyDescent="0.3">
      <c r="A59" s="2"/>
      <c r="C59" s="91"/>
      <c r="D59" s="91"/>
      <c r="E59" s="91"/>
      <c r="F59" s="91"/>
      <c r="G59" s="91"/>
      <c r="H59" s="91"/>
      <c r="I59" s="91"/>
      <c r="J59" s="91"/>
      <c r="K59" s="91"/>
      <c r="L59" s="91"/>
    </row>
    <row r="60" spans="1:39" s="30" customFormat="1" ht="15.75" thickBot="1" x14ac:dyDescent="0.25">
      <c r="A60" s="320" t="s">
        <v>145</v>
      </c>
      <c r="B60" s="322"/>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row>
    <row r="61" spans="1:39" s="30" customFormat="1" ht="15.75" thickBot="1" x14ac:dyDescent="0.3">
      <c r="A61" s="89" t="s">
        <v>146</v>
      </c>
      <c r="B61" s="164" t="s">
        <v>278</v>
      </c>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row>
    <row r="62" spans="1:39" s="30" customFormat="1" ht="15.75" thickBot="1" x14ac:dyDescent="0.3">
      <c r="A62" s="41" t="s">
        <v>147</v>
      </c>
      <c r="B62" s="164" t="s">
        <v>279</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row>
    <row r="63" spans="1:39" s="30" customFormat="1" ht="15.75" thickBot="1" x14ac:dyDescent="0.3">
      <c r="A63" s="89" t="s">
        <v>10</v>
      </c>
      <c r="B63" s="164" t="s">
        <v>293</v>
      </c>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row>
    <row r="64" spans="1:39" s="30" customFormat="1" ht="15.75" thickBot="1" x14ac:dyDescent="0.3">
      <c r="A64" s="41" t="s">
        <v>7</v>
      </c>
      <c r="B64" s="160" t="s">
        <v>280</v>
      </c>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row>
    <row r="65" spans="1:39" s="30" customFormat="1" ht="15.75" thickBot="1" x14ac:dyDescent="0.3">
      <c r="A65" s="41" t="s">
        <v>9</v>
      </c>
      <c r="B65" s="164" t="s">
        <v>277</v>
      </c>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row>
    <row r="66" spans="1:39" s="30" customFormat="1" ht="15.75" thickBot="1" x14ac:dyDescent="0.3">
      <c r="A66" s="2"/>
      <c r="B66" s="3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row>
    <row r="67" spans="1:39" s="30" customFormat="1" ht="15.75" thickBot="1" x14ac:dyDescent="0.25">
      <c r="A67" s="374" t="s">
        <v>148</v>
      </c>
      <c r="B67" s="375"/>
      <c r="C67" s="91" t="s">
        <v>221</v>
      </c>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row>
    <row r="68" spans="1:39" s="30" customFormat="1" ht="15.75" thickBot="1" x14ac:dyDescent="0.3">
      <c r="A68" s="41" t="s">
        <v>146</v>
      </c>
      <c r="B68" s="166" t="s">
        <v>281</v>
      </c>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row>
    <row r="69" spans="1:39" s="30" customFormat="1" ht="15.75" thickBot="1" x14ac:dyDescent="0.3">
      <c r="A69" s="41" t="s">
        <v>147</v>
      </c>
      <c r="B69" s="164" t="s">
        <v>282</v>
      </c>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row>
    <row r="70" spans="1:39" s="30" customFormat="1" ht="15.75" thickBot="1" x14ac:dyDescent="0.3">
      <c r="A70" s="41" t="s">
        <v>10</v>
      </c>
      <c r="B70" s="167">
        <v>44616</v>
      </c>
      <c r="C70" s="100" t="s">
        <v>221</v>
      </c>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row>
    <row r="71" spans="1:39" s="30" customFormat="1" ht="15.75" thickBot="1" x14ac:dyDescent="0.3">
      <c r="A71" s="41" t="s">
        <v>7</v>
      </c>
      <c r="B71" s="160" t="s">
        <v>283</v>
      </c>
      <c r="C71" s="139"/>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row>
    <row r="72" spans="1:39" s="30" customFormat="1" ht="15.75" thickBot="1" x14ac:dyDescent="0.3">
      <c r="A72" s="41" t="s">
        <v>9</v>
      </c>
      <c r="B72" s="164" t="s">
        <v>272</v>
      </c>
      <c r="C72" s="156"/>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row>
    <row r="73" spans="1:39" s="30" customFormat="1" ht="15.75" thickBot="1" x14ac:dyDescent="0.3">
      <c r="A73" s="2"/>
      <c r="B73" s="3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row>
    <row r="74" spans="1:39" s="30" customFormat="1" ht="15.75" thickBot="1" x14ac:dyDescent="0.25">
      <c r="A74" s="320" t="s">
        <v>149</v>
      </c>
      <c r="B74" s="322"/>
      <c r="C74" s="100" t="s">
        <v>221</v>
      </c>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row>
    <row r="75" spans="1:39" s="30" customFormat="1" ht="15.75" thickBot="1" x14ac:dyDescent="0.3">
      <c r="A75" s="41" t="s">
        <v>146</v>
      </c>
      <c r="B75" s="166" t="s">
        <v>284</v>
      </c>
      <c r="C75" s="91" t="s">
        <v>221</v>
      </c>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row>
    <row r="76" spans="1:39" s="30" customFormat="1" ht="15.75" thickBot="1" x14ac:dyDescent="0.3">
      <c r="A76" s="41" t="s">
        <v>147</v>
      </c>
      <c r="B76" s="164" t="s">
        <v>285</v>
      </c>
      <c r="C76" s="389"/>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row>
    <row r="77" spans="1:39" s="30" customFormat="1" ht="15.75" thickBot="1" x14ac:dyDescent="0.3">
      <c r="A77" s="41" t="s">
        <v>10</v>
      </c>
      <c r="B77" s="167">
        <v>44616</v>
      </c>
      <c r="C77" s="389"/>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row>
    <row r="78" spans="1:39" s="30" customFormat="1" ht="15.75" thickBot="1" x14ac:dyDescent="0.3">
      <c r="A78" s="41" t="s">
        <v>7</v>
      </c>
      <c r="B78" s="160" t="s">
        <v>270</v>
      </c>
      <c r="C78" s="389"/>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row>
    <row r="79" spans="1:39" s="30" customFormat="1" ht="15.75" thickBot="1" x14ac:dyDescent="0.3">
      <c r="A79" s="41" t="s">
        <v>9</v>
      </c>
      <c r="B79" s="164" t="s">
        <v>272</v>
      </c>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row>
    <row r="80" spans="1:39" s="30" customFormat="1" x14ac:dyDescent="0.25">
      <c r="A80" s="2"/>
      <c r="B80" s="3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row>
    <row r="81" spans="1:39" ht="38.25" customHeight="1" thickBot="1" x14ac:dyDescent="0.3">
      <c r="A81" s="6" t="s">
        <v>11</v>
      </c>
      <c r="C81" s="91"/>
      <c r="D81" s="91"/>
      <c r="E81" s="91"/>
      <c r="F81" s="91"/>
      <c r="G81" s="91"/>
      <c r="H81" s="91"/>
      <c r="I81" s="91"/>
      <c r="J81" s="91"/>
      <c r="K81" s="91"/>
      <c r="L81" s="91"/>
    </row>
    <row r="82" spans="1:39" ht="15.75" thickBot="1" x14ac:dyDescent="0.3">
      <c r="A82" s="3" t="s">
        <v>12</v>
      </c>
      <c r="B82" s="90">
        <v>2021</v>
      </c>
      <c r="C82" s="91"/>
      <c r="D82" s="91"/>
      <c r="E82" s="91"/>
      <c r="F82" s="91"/>
      <c r="G82" s="91"/>
      <c r="H82" s="91"/>
      <c r="I82" s="91"/>
      <c r="J82" s="91"/>
      <c r="K82" s="91"/>
      <c r="L82" s="91"/>
    </row>
    <row r="83" spans="1:39" ht="26.25" thickBot="1" x14ac:dyDescent="0.3">
      <c r="A83" s="3" t="s">
        <v>13</v>
      </c>
      <c r="B83" s="167">
        <v>44649</v>
      </c>
      <c r="C83" s="92"/>
      <c r="D83" s="91"/>
      <c r="E83" s="91"/>
      <c r="F83" s="91"/>
      <c r="G83" s="91"/>
      <c r="H83" s="91"/>
      <c r="I83" s="91"/>
      <c r="J83" s="91"/>
      <c r="K83" s="91"/>
      <c r="L83" s="91"/>
    </row>
    <row r="84" spans="1:39" ht="26.25" thickBot="1" x14ac:dyDescent="0.3">
      <c r="A84" s="3" t="s">
        <v>14</v>
      </c>
      <c r="B84" s="164" t="s">
        <v>326</v>
      </c>
      <c r="C84" s="91"/>
      <c r="D84" s="91"/>
      <c r="E84" s="91"/>
      <c r="F84" s="91"/>
      <c r="G84" s="91"/>
      <c r="H84" s="91"/>
      <c r="I84" s="91"/>
      <c r="J84" s="91"/>
      <c r="K84" s="91"/>
      <c r="L84" s="91"/>
    </row>
    <row r="85" spans="1:39" x14ac:dyDescent="0.25">
      <c r="A85" s="9"/>
      <c r="C85" s="91"/>
      <c r="D85" s="91"/>
      <c r="E85" s="91"/>
      <c r="F85" s="91"/>
      <c r="G85" s="91"/>
      <c r="H85" s="91"/>
      <c r="I85" s="91"/>
      <c r="J85" s="91"/>
      <c r="K85" s="91"/>
      <c r="L85" s="91"/>
    </row>
    <row r="86" spans="1:39" s="30" customFormat="1" x14ac:dyDescent="0.25">
      <c r="A86" s="269" t="s">
        <v>327</v>
      </c>
      <c r="B86" s="269" t="s">
        <v>328</v>
      </c>
      <c r="C86" s="283" t="s">
        <v>329</v>
      </c>
      <c r="D86" s="283"/>
      <c r="E86" s="283"/>
      <c r="F86" s="283" t="s">
        <v>330</v>
      </c>
      <c r="G86" s="283"/>
      <c r="H86" s="283"/>
      <c r="I86" s="283"/>
      <c r="J86" s="283"/>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row>
    <row r="87" spans="1:39" s="30" customFormat="1" x14ac:dyDescent="0.25">
      <c r="A87" s="284" t="s">
        <v>331</v>
      </c>
      <c r="B87" s="284">
        <v>95</v>
      </c>
      <c r="C87" s="270" t="s">
        <v>332</v>
      </c>
      <c r="D87" s="270" t="s">
        <v>333</v>
      </c>
      <c r="E87" s="270" t="s">
        <v>334</v>
      </c>
      <c r="F87" s="270" t="s">
        <v>335</v>
      </c>
      <c r="G87" s="270" t="s">
        <v>336</v>
      </c>
      <c r="H87" s="270" t="s">
        <v>337</v>
      </c>
      <c r="I87" s="270" t="s">
        <v>338</v>
      </c>
      <c r="J87" s="270" t="s">
        <v>339</v>
      </c>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row>
    <row r="88" spans="1:39" s="30" customFormat="1" x14ac:dyDescent="0.25">
      <c r="A88" s="285"/>
      <c r="B88" s="285"/>
      <c r="C88" s="271">
        <v>60</v>
      </c>
      <c r="D88" s="271">
        <v>35</v>
      </c>
      <c r="E88" s="271">
        <v>0</v>
      </c>
      <c r="F88" s="271">
        <v>1</v>
      </c>
      <c r="G88" s="271">
        <v>85</v>
      </c>
      <c r="H88" s="271">
        <v>0</v>
      </c>
      <c r="I88" s="271">
        <v>3</v>
      </c>
      <c r="J88" s="271">
        <v>6</v>
      </c>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row>
    <row r="89" spans="1:39" s="30" customFormat="1" ht="15.75" thickBot="1" x14ac:dyDescent="0.3">
      <c r="A89" s="9"/>
      <c r="B89" s="3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row>
    <row r="90" spans="1:39" s="30" customFormat="1" ht="15.75" thickBot="1" x14ac:dyDescent="0.3">
      <c r="A90" s="335" t="s">
        <v>84</v>
      </c>
      <c r="B90" s="337"/>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row>
    <row r="91" spans="1:39" s="30" customFormat="1" ht="15.75" thickBot="1" x14ac:dyDescent="0.3">
      <c r="A91" s="4" t="s">
        <v>15</v>
      </c>
      <c r="B91" s="38" t="s">
        <v>16</v>
      </c>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row>
    <row r="92" spans="1:39" s="30" customFormat="1" ht="15.75" thickBot="1" x14ac:dyDescent="0.3">
      <c r="A92" s="10" t="s">
        <v>17</v>
      </c>
      <c r="B92" s="32">
        <v>1</v>
      </c>
      <c r="C92" s="140"/>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row>
    <row r="93" spans="1:39" s="91" customFormat="1" x14ac:dyDescent="0.25">
      <c r="A93" s="99"/>
      <c r="B93" s="97"/>
    </row>
    <row r="94" spans="1:39" ht="42.6" customHeight="1" thickBot="1" x14ac:dyDescent="0.3">
      <c r="A94" s="301" t="s">
        <v>85</v>
      </c>
      <c r="B94" s="301"/>
      <c r="C94" s="91"/>
      <c r="D94" s="91"/>
      <c r="E94" s="91"/>
      <c r="F94" s="91"/>
      <c r="G94" s="91"/>
      <c r="H94" s="91"/>
      <c r="I94" s="91"/>
      <c r="J94" s="91"/>
      <c r="K94" s="91"/>
      <c r="L94" s="91"/>
    </row>
    <row r="95" spans="1:39" ht="15.75" thickBot="1" x14ac:dyDescent="0.3">
      <c r="A95" s="3" t="s">
        <v>15</v>
      </c>
      <c r="B95" s="34" t="s">
        <v>16</v>
      </c>
      <c r="C95" s="91"/>
      <c r="D95" s="91"/>
      <c r="E95" s="91"/>
      <c r="F95" s="91"/>
      <c r="G95" s="91"/>
      <c r="H95" s="91"/>
      <c r="I95" s="91"/>
      <c r="J95" s="91"/>
      <c r="K95" s="91"/>
      <c r="L95" s="91"/>
    </row>
    <row r="96" spans="1:39" ht="15.75" thickBot="1" x14ac:dyDescent="0.3">
      <c r="A96" s="10" t="s">
        <v>18</v>
      </c>
      <c r="B96" s="32"/>
      <c r="C96" s="91"/>
      <c r="D96" s="91"/>
      <c r="E96" s="91"/>
      <c r="F96" s="91"/>
      <c r="G96" s="91"/>
      <c r="H96" s="91"/>
      <c r="I96" s="91"/>
      <c r="J96" s="91"/>
      <c r="K96" s="91"/>
      <c r="L96" s="91"/>
    </row>
    <row r="97" spans="1:39" ht="15.75" thickBot="1" x14ac:dyDescent="0.3">
      <c r="A97" s="10" t="s">
        <v>86</v>
      </c>
      <c r="B97" s="32"/>
      <c r="C97" s="91"/>
      <c r="D97" s="91"/>
      <c r="E97" s="91"/>
      <c r="F97" s="91"/>
      <c r="G97" s="91"/>
      <c r="H97" s="91"/>
      <c r="I97" s="91"/>
      <c r="J97" s="91"/>
      <c r="K97" s="91"/>
      <c r="L97" s="91"/>
    </row>
    <row r="98" spans="1:39" ht="15.75" thickBot="1" x14ac:dyDescent="0.3">
      <c r="A98" s="10" t="s">
        <v>19</v>
      </c>
      <c r="B98" s="32">
        <v>1</v>
      </c>
      <c r="C98" s="140"/>
      <c r="D98" s="91"/>
      <c r="E98" s="91"/>
      <c r="F98" s="91"/>
      <c r="G98" s="91"/>
      <c r="H98" s="91"/>
      <c r="I98" s="91"/>
      <c r="J98" s="91"/>
      <c r="K98" s="91"/>
      <c r="L98" s="91"/>
    </row>
    <row r="99" spans="1:39" ht="15.75" thickBot="1" x14ac:dyDescent="0.3">
      <c r="A99" s="10" t="s">
        <v>20</v>
      </c>
      <c r="B99" s="32" t="s">
        <v>221</v>
      </c>
      <c r="C99" s="91"/>
      <c r="D99" s="91"/>
      <c r="E99" s="91"/>
      <c r="F99" s="91"/>
      <c r="G99" s="91"/>
      <c r="H99" s="91"/>
      <c r="I99" s="91"/>
      <c r="J99" s="91"/>
      <c r="K99" s="91"/>
      <c r="L99" s="91"/>
    </row>
    <row r="100" spans="1:39" s="30" customFormat="1" ht="15.75" thickBot="1" x14ac:dyDescent="0.3">
      <c r="A100" s="10" t="s">
        <v>24</v>
      </c>
      <c r="B100" s="32"/>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row>
    <row r="101" spans="1:39" ht="15.75" thickBot="1" x14ac:dyDescent="0.3">
      <c r="A101" s="11"/>
      <c r="C101" s="91"/>
      <c r="D101" s="91"/>
      <c r="E101" s="91"/>
      <c r="F101" s="91"/>
      <c r="G101" s="91"/>
      <c r="H101" s="91"/>
      <c r="I101" s="91"/>
      <c r="J101" s="91"/>
      <c r="K101" s="91"/>
      <c r="L101" s="91"/>
    </row>
    <row r="102" spans="1:39" ht="24" customHeight="1" thickBot="1" x14ac:dyDescent="0.3">
      <c r="A102" s="335" t="s">
        <v>91</v>
      </c>
      <c r="B102" s="336"/>
      <c r="C102" s="336"/>
      <c r="D102" s="336"/>
      <c r="E102" s="336"/>
      <c r="F102" s="336"/>
      <c r="G102" s="337"/>
      <c r="H102" s="91"/>
      <c r="I102" s="91"/>
      <c r="J102" s="91"/>
      <c r="K102" s="91"/>
      <c r="L102" s="91"/>
    </row>
    <row r="103" spans="1:39" ht="57.6" customHeight="1" thickBot="1" x14ac:dyDescent="0.3">
      <c r="A103" s="48" t="s">
        <v>150</v>
      </c>
      <c r="B103" s="49" t="s">
        <v>16</v>
      </c>
      <c r="C103" s="49" t="s">
        <v>15</v>
      </c>
      <c r="D103" s="49" t="s">
        <v>21</v>
      </c>
      <c r="E103" s="49" t="s">
        <v>22</v>
      </c>
      <c r="F103" s="49" t="s">
        <v>106</v>
      </c>
      <c r="G103" s="130" t="s">
        <v>151</v>
      </c>
      <c r="H103" s="93"/>
      <c r="I103" s="91"/>
      <c r="J103" s="91"/>
      <c r="K103" s="91"/>
      <c r="L103" s="91"/>
    </row>
    <row r="104" spans="1:39" ht="15.75" thickBot="1" x14ac:dyDescent="0.3">
      <c r="A104" s="10" t="s">
        <v>17</v>
      </c>
      <c r="B104" s="32" t="s">
        <v>224</v>
      </c>
      <c r="C104" s="8"/>
      <c r="D104" s="8"/>
      <c r="E104" s="8"/>
      <c r="F104" s="8"/>
      <c r="G104" s="286" t="s">
        <v>340</v>
      </c>
      <c r="H104" s="140"/>
      <c r="I104" s="91"/>
      <c r="J104" s="91"/>
      <c r="K104" s="91"/>
      <c r="L104" s="91"/>
    </row>
    <row r="105" spans="1:39" ht="15.75" thickBot="1" x14ac:dyDescent="0.3">
      <c r="A105" s="10" t="s">
        <v>18</v>
      </c>
      <c r="B105" s="32" t="s">
        <v>224</v>
      </c>
      <c r="C105" s="8"/>
      <c r="D105" s="8"/>
      <c r="E105" s="8"/>
      <c r="F105" s="8"/>
      <c r="G105" s="287"/>
      <c r="H105" s="140"/>
      <c r="I105" s="91"/>
      <c r="J105" s="91"/>
      <c r="K105" s="91"/>
      <c r="L105" s="91"/>
    </row>
    <row r="106" spans="1:39" s="30" customFormat="1" ht="15.75" thickBot="1" x14ac:dyDescent="0.3">
      <c r="A106" s="10" t="s">
        <v>86</v>
      </c>
      <c r="B106" s="32" t="s">
        <v>224</v>
      </c>
      <c r="C106" s="8"/>
      <c r="D106" s="8"/>
      <c r="E106" s="8"/>
      <c r="F106" s="8"/>
      <c r="G106" s="287"/>
      <c r="H106" s="140"/>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row>
    <row r="107" spans="1:39" ht="15.75" thickBot="1" x14ac:dyDescent="0.3">
      <c r="A107" s="10" t="s">
        <v>19</v>
      </c>
      <c r="B107" s="32" t="s">
        <v>225</v>
      </c>
      <c r="C107" s="8"/>
      <c r="D107" s="8"/>
      <c r="E107" s="8"/>
      <c r="F107" s="8"/>
      <c r="G107" s="287"/>
      <c r="H107" s="140"/>
      <c r="I107" s="91"/>
      <c r="J107" s="91"/>
      <c r="K107" s="91"/>
      <c r="L107" s="91"/>
    </row>
    <row r="108" spans="1:39" ht="15.75" thickBot="1" x14ac:dyDescent="0.3">
      <c r="A108" s="10" t="s">
        <v>23</v>
      </c>
      <c r="B108" s="32" t="s">
        <v>224</v>
      </c>
      <c r="C108" s="8"/>
      <c r="D108" s="8"/>
      <c r="E108" s="8"/>
      <c r="F108" s="8"/>
      <c r="G108" s="287"/>
      <c r="H108" s="140"/>
      <c r="I108" s="91"/>
      <c r="J108" s="91"/>
      <c r="K108" s="91"/>
      <c r="L108" s="91"/>
    </row>
    <row r="109" spans="1:39" s="30" customFormat="1" ht="15.75" thickBot="1" x14ac:dyDescent="0.3">
      <c r="A109" s="10" t="s">
        <v>90</v>
      </c>
      <c r="B109" s="32" t="s">
        <v>224</v>
      </c>
      <c r="C109" s="8"/>
      <c r="D109" s="8"/>
      <c r="E109" s="8"/>
      <c r="F109" s="8"/>
      <c r="G109" s="287"/>
      <c r="H109" s="140"/>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row>
    <row r="110" spans="1:39" s="30" customFormat="1" ht="15.75" thickBot="1" x14ac:dyDescent="0.3">
      <c r="A110" s="10" t="s">
        <v>87</v>
      </c>
      <c r="B110" s="32" t="s">
        <v>224</v>
      </c>
      <c r="C110" s="8"/>
      <c r="D110" s="8"/>
      <c r="E110" s="8"/>
      <c r="F110" s="8"/>
      <c r="G110" s="287"/>
      <c r="H110" s="140"/>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row>
    <row r="111" spans="1:39" s="30" customFormat="1" ht="15.75" thickBot="1" x14ac:dyDescent="0.3">
      <c r="A111" s="10" t="s">
        <v>88</v>
      </c>
      <c r="B111" s="32" t="s">
        <v>224</v>
      </c>
      <c r="C111" s="8"/>
      <c r="D111" s="8"/>
      <c r="E111" s="8"/>
      <c r="F111" s="8"/>
      <c r="G111" s="287"/>
      <c r="H111" s="140"/>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row>
    <row r="112" spans="1:39" s="30" customFormat="1" ht="15.75" thickBot="1" x14ac:dyDescent="0.3">
      <c r="A112" s="10" t="s">
        <v>89</v>
      </c>
      <c r="B112" s="32" t="s">
        <v>224</v>
      </c>
      <c r="C112" s="8"/>
      <c r="D112" s="8"/>
      <c r="E112" s="8"/>
      <c r="F112" s="8"/>
      <c r="G112" s="288"/>
      <c r="H112" s="140"/>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row>
    <row r="113" spans="1:39" ht="15.75" thickBot="1" x14ac:dyDescent="0.3">
      <c r="A113" s="11"/>
      <c r="D113" s="91"/>
      <c r="E113" s="91"/>
      <c r="F113" s="91"/>
      <c r="G113" s="91"/>
      <c r="H113" s="91"/>
      <c r="I113" s="91"/>
      <c r="J113" s="91"/>
      <c r="K113" s="91"/>
      <c r="L113" s="91"/>
    </row>
    <row r="114" spans="1:39" s="30" customFormat="1" ht="25.35" customHeight="1" thickBot="1" x14ac:dyDescent="0.3">
      <c r="A114" s="338" t="s">
        <v>27</v>
      </c>
      <c r="B114" s="339"/>
      <c r="C114" s="340"/>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row>
    <row r="115" spans="1:39" s="30" customFormat="1" ht="15" customHeight="1" x14ac:dyDescent="0.25">
      <c r="A115" s="308" t="s">
        <v>28</v>
      </c>
      <c r="B115" s="308" t="s">
        <v>152</v>
      </c>
      <c r="C115" s="308" t="s">
        <v>151</v>
      </c>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row>
    <row r="116" spans="1:39" s="30" customFormat="1" ht="66" customHeight="1" thickBot="1" x14ac:dyDescent="0.3">
      <c r="A116" s="309"/>
      <c r="B116" s="309"/>
      <c r="C116" s="309"/>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row>
    <row r="117" spans="1:39" s="30" customFormat="1" ht="36.75" customHeight="1" x14ac:dyDescent="0.25">
      <c r="A117" s="134" t="s">
        <v>29</v>
      </c>
      <c r="B117" s="122" t="s">
        <v>219</v>
      </c>
      <c r="C117" s="135"/>
      <c r="D117" s="140"/>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row>
    <row r="118" spans="1:39" s="30" customFormat="1" ht="26.25" thickBot="1" x14ac:dyDescent="0.3">
      <c r="A118" s="136" t="s">
        <v>30</v>
      </c>
      <c r="B118" s="137" t="s">
        <v>219</v>
      </c>
      <c r="C118" s="138"/>
      <c r="D118" s="140"/>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row>
    <row r="119" spans="1:39" s="30" customFormat="1" ht="15.75" thickBot="1" x14ac:dyDescent="0.3">
      <c r="A119" s="6"/>
      <c r="B119" s="31"/>
      <c r="C119" s="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row>
    <row r="120" spans="1:39" s="30" customFormat="1" ht="80.25" customHeight="1" x14ac:dyDescent="0.25">
      <c r="A120" s="123" t="s">
        <v>31</v>
      </c>
      <c r="B120" s="124" t="s">
        <v>152</v>
      </c>
      <c r="C120" s="125" t="s">
        <v>151</v>
      </c>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row>
    <row r="121" spans="1:39" s="30" customFormat="1" x14ac:dyDescent="0.25">
      <c r="A121" s="56" t="s">
        <v>32</v>
      </c>
      <c r="B121" s="153" t="s">
        <v>219</v>
      </c>
      <c r="C121" s="57"/>
      <c r="D121" s="140"/>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row>
    <row r="122" spans="1:39" s="30" customFormat="1" x14ac:dyDescent="0.25">
      <c r="A122" s="50" t="s">
        <v>33</v>
      </c>
      <c r="B122" s="154" t="s">
        <v>220</v>
      </c>
      <c r="C122" s="51"/>
      <c r="D122" s="140"/>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row>
    <row r="123" spans="1:39" s="30" customFormat="1" x14ac:dyDescent="0.25">
      <c r="A123" s="52" t="s">
        <v>34</v>
      </c>
      <c r="B123" s="155" t="s">
        <v>219</v>
      </c>
      <c r="C123" s="53"/>
      <c r="D123" s="140"/>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row>
    <row r="124" spans="1:39" s="30" customFormat="1" x14ac:dyDescent="0.25">
      <c r="A124" s="50" t="s">
        <v>35</v>
      </c>
      <c r="B124" s="155" t="s">
        <v>219</v>
      </c>
      <c r="C124" s="51"/>
      <c r="D124" s="140"/>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row>
    <row r="125" spans="1:39" s="30" customFormat="1" x14ac:dyDescent="0.25">
      <c r="A125" s="52" t="s">
        <v>36</v>
      </c>
      <c r="B125" s="155" t="s">
        <v>219</v>
      </c>
      <c r="C125" s="53"/>
      <c r="D125" s="140"/>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row>
    <row r="126" spans="1:39" s="30" customFormat="1" ht="15.75" thickBot="1" x14ac:dyDescent="0.3">
      <c r="A126" s="54" t="s">
        <v>37</v>
      </c>
      <c r="B126" s="137" t="s">
        <v>219</v>
      </c>
      <c r="C126" s="55"/>
      <c r="D126" s="140"/>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row>
    <row r="127" spans="1:39" s="30" customFormat="1" ht="15.75" thickBot="1" x14ac:dyDescent="0.3">
      <c r="A127" s="11"/>
      <c r="B127" s="31"/>
      <c r="C127" s="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row>
    <row r="128" spans="1:39" s="30" customFormat="1" ht="15.75" thickBot="1" x14ac:dyDescent="0.3">
      <c r="A128" s="325" t="s">
        <v>154</v>
      </c>
      <c r="B128" s="341"/>
      <c r="C128" s="341"/>
      <c r="D128" s="326"/>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row>
    <row r="129" spans="1:39" s="30" customFormat="1" ht="76.5" customHeight="1" thickBot="1" x14ac:dyDescent="0.3">
      <c r="A129" s="168" t="s">
        <v>38</v>
      </c>
      <c r="B129" s="169" t="s">
        <v>39</v>
      </c>
      <c r="C129" s="126" t="s">
        <v>40</v>
      </c>
      <c r="D129" s="126" t="s">
        <v>153</v>
      </c>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row>
    <row r="130" spans="1:39" s="30" customFormat="1" ht="15.75" thickBot="1" x14ac:dyDescent="0.3">
      <c r="A130" s="129"/>
      <c r="B130" s="170" t="s">
        <v>219</v>
      </c>
      <c r="C130" s="127"/>
      <c r="D130" s="128"/>
      <c r="E130" s="140"/>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row>
    <row r="131" spans="1:39" s="30" customFormat="1" ht="15.75" thickBot="1" x14ac:dyDescent="0.3">
      <c r="A131" s="11"/>
      <c r="B131" s="31"/>
      <c r="C131" s="1"/>
      <c r="D131" s="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row>
    <row r="132" spans="1:39" s="30" customFormat="1" ht="15.75" thickBot="1" x14ac:dyDescent="0.3">
      <c r="A132" s="342" t="s">
        <v>155</v>
      </c>
      <c r="B132" s="343"/>
      <c r="C132" s="343"/>
      <c r="D132" s="344"/>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row>
    <row r="133" spans="1:39" s="30" customFormat="1" ht="21.75" customHeight="1" x14ac:dyDescent="0.25">
      <c r="A133" s="302" t="s">
        <v>156</v>
      </c>
      <c r="B133" s="302" t="s">
        <v>161</v>
      </c>
      <c r="C133" s="305" t="s">
        <v>153</v>
      </c>
      <c r="D133" s="302" t="s">
        <v>25</v>
      </c>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row>
    <row r="134" spans="1:39" s="30" customFormat="1" ht="26.25" customHeight="1" thickBot="1" x14ac:dyDescent="0.3">
      <c r="A134" s="303"/>
      <c r="B134" s="304"/>
      <c r="C134" s="306"/>
      <c r="D134" s="304"/>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row>
    <row r="135" spans="1:39" s="30" customFormat="1" ht="15.75" thickBot="1" x14ac:dyDescent="0.25">
      <c r="A135" s="59" t="s">
        <v>157</v>
      </c>
      <c r="B135" s="150" t="s">
        <v>219</v>
      </c>
      <c r="C135" s="61"/>
      <c r="D135" s="60"/>
      <c r="E135" s="140"/>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row>
    <row r="136" spans="1:39" s="30" customFormat="1" ht="15.75" thickBot="1" x14ac:dyDescent="0.25">
      <c r="A136" s="62" t="s">
        <v>158</v>
      </c>
      <c r="B136" s="80" t="s">
        <v>219</v>
      </c>
      <c r="C136" s="64"/>
      <c r="D136" s="63"/>
      <c r="E136" s="140"/>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row>
    <row r="137" spans="1:39" s="30" customFormat="1" ht="15.75" thickBot="1" x14ac:dyDescent="0.25">
      <c r="A137" s="59" t="s">
        <v>159</v>
      </c>
      <c r="B137" s="150" t="s">
        <v>219</v>
      </c>
      <c r="C137" s="61"/>
      <c r="D137" s="60"/>
      <c r="E137" s="140"/>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row>
    <row r="138" spans="1:39" s="30" customFormat="1" ht="15.75" thickBot="1" x14ac:dyDescent="0.25">
      <c r="A138" s="62" t="s">
        <v>160</v>
      </c>
      <c r="B138" s="80" t="s">
        <v>219</v>
      </c>
      <c r="C138" s="64"/>
      <c r="D138" s="63"/>
      <c r="E138" s="140"/>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row>
    <row r="139" spans="1:39" s="30" customFormat="1" ht="15.75" thickBot="1" x14ac:dyDescent="0.25">
      <c r="A139" s="59" t="s">
        <v>37</v>
      </c>
      <c r="B139" s="150" t="s">
        <v>219</v>
      </c>
      <c r="C139" s="61"/>
      <c r="D139" s="60"/>
      <c r="E139" s="140"/>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row>
    <row r="140" spans="1:39" s="91" customFormat="1" x14ac:dyDescent="0.25">
      <c r="A140" s="98"/>
      <c r="B140" s="98"/>
      <c r="C140" s="98"/>
    </row>
    <row r="141" spans="1:39" s="91" customFormat="1" ht="15.75" thickBot="1" x14ac:dyDescent="0.3">
      <c r="A141" s="98"/>
      <c r="B141" s="97"/>
    </row>
    <row r="142" spans="1:39" s="30" customFormat="1" ht="15.75" thickBot="1" x14ac:dyDescent="0.25">
      <c r="A142" s="363" t="s">
        <v>163</v>
      </c>
      <c r="B142" s="364"/>
      <c r="C142" s="364"/>
      <c r="D142" s="364"/>
      <c r="E142" s="365"/>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row>
    <row r="143" spans="1:39" s="30" customFormat="1" ht="75.75" customHeight="1" thickBot="1" x14ac:dyDescent="0.3">
      <c r="A143" s="88" t="s">
        <v>41</v>
      </c>
      <c r="B143" s="103" t="s">
        <v>162</v>
      </c>
      <c r="C143" s="103" t="s">
        <v>42</v>
      </c>
      <c r="D143" s="188" t="s">
        <v>164</v>
      </c>
      <c r="E143" s="104" t="s">
        <v>25</v>
      </c>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row>
    <row r="144" spans="1:39" s="30" customFormat="1" ht="71.099999999999994" customHeight="1" x14ac:dyDescent="0.2">
      <c r="A144" s="345" t="s">
        <v>165</v>
      </c>
      <c r="B144" s="107" t="s">
        <v>166</v>
      </c>
      <c r="C144" s="108" t="s">
        <v>226</v>
      </c>
      <c r="D144" s="279" t="s">
        <v>340</v>
      </c>
      <c r="E144" s="171" t="s">
        <v>286</v>
      </c>
      <c r="F144" s="100"/>
      <c r="G144" s="100" t="s">
        <v>221</v>
      </c>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row>
    <row r="145" spans="1:39" s="30" customFormat="1" ht="44.45" customHeight="1" thickBot="1" x14ac:dyDescent="0.25">
      <c r="A145" s="346"/>
      <c r="B145" s="110" t="s">
        <v>167</v>
      </c>
      <c r="C145" s="111" t="s">
        <v>227</v>
      </c>
      <c r="D145" s="280" t="s">
        <v>340</v>
      </c>
      <c r="E145" s="112"/>
      <c r="F145" s="118"/>
      <c r="G145" s="119"/>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row>
    <row r="146" spans="1:39" s="30" customFormat="1" ht="56.45" customHeight="1" thickBot="1" x14ac:dyDescent="0.25">
      <c r="A146" s="345" t="s">
        <v>168</v>
      </c>
      <c r="B146" s="107" t="s">
        <v>169</v>
      </c>
      <c r="C146" s="190" t="s">
        <v>228</v>
      </c>
      <c r="D146" s="272" t="s">
        <v>340</v>
      </c>
      <c r="E146" s="109"/>
      <c r="F146" s="120"/>
      <c r="G146" s="119"/>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row>
    <row r="147" spans="1:39" s="30" customFormat="1" ht="39" thickBot="1" x14ac:dyDescent="0.25">
      <c r="A147" s="347"/>
      <c r="B147" s="106" t="s">
        <v>170</v>
      </c>
      <c r="C147" s="102" t="s">
        <v>229</v>
      </c>
      <c r="D147" s="272" t="s">
        <v>340</v>
      </c>
      <c r="E147" s="113"/>
      <c r="F147" s="100" t="s">
        <v>221</v>
      </c>
      <c r="G147" s="91" t="s">
        <v>221</v>
      </c>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row>
    <row r="148" spans="1:39" s="30" customFormat="1" ht="30.75" thickBot="1" x14ac:dyDescent="0.25">
      <c r="A148" s="347"/>
      <c r="B148" s="105" t="s">
        <v>171</v>
      </c>
      <c r="C148" s="101" t="s">
        <v>230</v>
      </c>
      <c r="D148" s="272" t="s">
        <v>340</v>
      </c>
      <c r="E148" s="114"/>
      <c r="F148" s="100"/>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row>
    <row r="149" spans="1:39" s="30" customFormat="1" ht="40.5" customHeight="1" thickBot="1" x14ac:dyDescent="0.25">
      <c r="A149" s="346"/>
      <c r="B149" s="110" t="s">
        <v>172</v>
      </c>
      <c r="C149" s="111" t="s">
        <v>231</v>
      </c>
      <c r="D149" s="272" t="s">
        <v>340</v>
      </c>
      <c r="E149" s="112"/>
      <c r="F149" s="100"/>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row>
    <row r="150" spans="1:39" s="30" customFormat="1" ht="30" x14ac:dyDescent="0.25">
      <c r="A150" s="345" t="s">
        <v>173</v>
      </c>
      <c r="B150" s="107" t="s">
        <v>174</v>
      </c>
      <c r="C150" s="108" t="s">
        <v>232</v>
      </c>
      <c r="D150" s="152" t="s">
        <v>236</v>
      </c>
      <c r="E150" s="28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row>
    <row r="151" spans="1:39" s="30" customFormat="1" ht="30" x14ac:dyDescent="0.25">
      <c r="A151" s="347"/>
      <c r="B151" s="106" t="s">
        <v>107</v>
      </c>
      <c r="C151" s="102" t="s">
        <v>232</v>
      </c>
      <c r="D151" s="152" t="s">
        <v>236</v>
      </c>
      <c r="E151" s="157"/>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row>
    <row r="152" spans="1:39" s="30" customFormat="1" ht="30" x14ac:dyDescent="0.25">
      <c r="A152" s="347"/>
      <c r="B152" s="105" t="s">
        <v>175</v>
      </c>
      <c r="C152" s="101" t="s">
        <v>232</v>
      </c>
      <c r="D152" s="152" t="s">
        <v>236</v>
      </c>
      <c r="E152" s="157"/>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row>
    <row r="153" spans="1:39" s="30" customFormat="1" ht="30" x14ac:dyDescent="0.25">
      <c r="A153" s="347"/>
      <c r="B153" s="106" t="s">
        <v>176</v>
      </c>
      <c r="C153" s="102" t="s">
        <v>232</v>
      </c>
      <c r="D153" s="152" t="s">
        <v>236</v>
      </c>
      <c r="E153" s="158"/>
      <c r="F153" s="100"/>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row>
    <row r="154" spans="1:39" s="30" customFormat="1" ht="30" x14ac:dyDescent="0.25">
      <c r="A154" s="347"/>
      <c r="B154" s="105" t="s">
        <v>177</v>
      </c>
      <c r="C154" s="101" t="s">
        <v>232</v>
      </c>
      <c r="D154" s="152" t="s">
        <v>236</v>
      </c>
      <c r="E154" s="157"/>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row>
    <row r="155" spans="1:39" s="30" customFormat="1" ht="30.75" thickBot="1" x14ac:dyDescent="0.3">
      <c r="A155" s="346"/>
      <c r="B155" s="110" t="s">
        <v>178</v>
      </c>
      <c r="C155" s="111" t="s">
        <v>232</v>
      </c>
      <c r="D155" s="189" t="s">
        <v>236</v>
      </c>
      <c r="E155" s="159"/>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row>
    <row r="156" spans="1:39" s="30" customFormat="1" ht="133.35" customHeight="1" thickBot="1" x14ac:dyDescent="0.3">
      <c r="A156" s="115" t="s">
        <v>179</v>
      </c>
      <c r="B156" s="116" t="s">
        <v>180</v>
      </c>
      <c r="C156" s="117" t="s">
        <v>233</v>
      </c>
      <c r="D156" s="273" t="s">
        <v>340</v>
      </c>
      <c r="E156" s="121" t="s">
        <v>221</v>
      </c>
      <c r="F156" s="100"/>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row>
    <row r="157" spans="1:39" s="30" customFormat="1" ht="15.75" thickBot="1" x14ac:dyDescent="0.3">
      <c r="A157"/>
      <c r="B157"/>
      <c r="C157"/>
      <c r="D157"/>
      <c r="E157"/>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row>
    <row r="158" spans="1:39" s="30" customFormat="1" x14ac:dyDescent="0.2">
      <c r="A158" s="357" t="s">
        <v>181</v>
      </c>
      <c r="B158" s="358"/>
      <c r="C158" s="358"/>
      <c r="D158" s="358"/>
      <c r="E158" s="359"/>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91"/>
    </row>
    <row r="159" spans="1:39" s="30" customFormat="1" x14ac:dyDescent="0.2">
      <c r="A159" s="360" t="s">
        <v>219</v>
      </c>
      <c r="B159" s="361"/>
      <c r="C159" s="361"/>
      <c r="D159" s="361"/>
      <c r="E159" s="362"/>
      <c r="F159" s="140"/>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row>
    <row r="160" spans="1:39" s="30" customFormat="1" ht="15.75" thickBot="1" x14ac:dyDescent="0.25">
      <c r="A160" s="348"/>
      <c r="B160" s="349"/>
      <c r="C160" s="349"/>
      <c r="D160" s="349"/>
      <c r="E160" s="350"/>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row>
    <row r="161" spans="1:39" s="30" customFormat="1" ht="15.75" thickBot="1" x14ac:dyDescent="0.3">
      <c r="A161"/>
      <c r="B161"/>
      <c r="C161"/>
      <c r="D161"/>
      <c r="E16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row>
    <row r="162" spans="1:39" s="30" customFormat="1" ht="15.75" thickBot="1" x14ac:dyDescent="0.25">
      <c r="A162" s="320" t="s">
        <v>182</v>
      </c>
      <c r="B162" s="321"/>
      <c r="C162" s="321"/>
      <c r="D162" s="321"/>
      <c r="E162" s="322"/>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row>
    <row r="163" spans="1:39" s="30" customFormat="1" x14ac:dyDescent="0.2">
      <c r="A163" s="333" t="s">
        <v>183</v>
      </c>
      <c r="B163" s="351" t="s">
        <v>184</v>
      </c>
      <c r="C163" s="353" t="s">
        <v>97</v>
      </c>
      <c r="D163" s="131" t="s">
        <v>25</v>
      </c>
      <c r="E163" s="355" t="s">
        <v>151</v>
      </c>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row>
    <row r="164" spans="1:39" s="30" customFormat="1" ht="53.1" customHeight="1" thickBot="1" x14ac:dyDescent="0.25">
      <c r="A164" s="334"/>
      <c r="B164" s="352"/>
      <c r="C164" s="354"/>
      <c r="D164" s="69" t="s">
        <v>185</v>
      </c>
      <c r="E164" s="356"/>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row>
    <row r="165" spans="1:39" s="30" customFormat="1" ht="15.75" thickBot="1" x14ac:dyDescent="0.25">
      <c r="A165" s="67"/>
      <c r="B165" s="59"/>
      <c r="C165" s="60"/>
      <c r="D165" s="60"/>
      <c r="E165" s="60"/>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row>
    <row r="166" spans="1:39" s="30" customFormat="1" ht="19.5" thickBot="1" x14ac:dyDescent="0.25">
      <c r="A166" s="151" t="s">
        <v>234</v>
      </c>
      <c r="B166" s="80" t="s">
        <v>234</v>
      </c>
      <c r="C166" s="63"/>
      <c r="D166" s="63"/>
      <c r="E166" s="63"/>
      <c r="F166" s="133"/>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row>
    <row r="167" spans="1:39" s="30" customFormat="1" ht="15.75" thickBot="1" x14ac:dyDescent="0.3">
      <c r="A167"/>
      <c r="B167"/>
      <c r="C167"/>
      <c r="D167"/>
      <c r="E167"/>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row>
    <row r="168" spans="1:39" s="30" customFormat="1" ht="15.75" thickBot="1" x14ac:dyDescent="0.25">
      <c r="A168" s="320" t="s">
        <v>186</v>
      </c>
      <c r="B168" s="321"/>
      <c r="C168" s="321"/>
      <c r="D168" s="321"/>
      <c r="E168" s="321"/>
      <c r="F168" s="321"/>
      <c r="G168" s="322"/>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row>
    <row r="169" spans="1:39" s="30" customFormat="1" ht="26.45" customHeight="1" thickBot="1" x14ac:dyDescent="0.25">
      <c r="A169" s="320" t="s">
        <v>187</v>
      </c>
      <c r="B169" s="321"/>
      <c r="C169" s="321"/>
      <c r="D169" s="321"/>
      <c r="E169" s="321"/>
      <c r="F169" s="321"/>
      <c r="G169" s="322"/>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row>
    <row r="170" spans="1:39" s="30" customFormat="1" ht="55.35" customHeight="1" thickBot="1" x14ac:dyDescent="0.25">
      <c r="A170" s="132" t="s">
        <v>188</v>
      </c>
      <c r="B170" s="66" t="s">
        <v>189</v>
      </c>
      <c r="C170" s="66" t="s">
        <v>190</v>
      </c>
      <c r="D170" s="66" t="s">
        <v>191</v>
      </c>
      <c r="E170" s="66" t="s">
        <v>192</v>
      </c>
      <c r="F170" s="66" t="s">
        <v>193</v>
      </c>
      <c r="G170" s="65" t="s">
        <v>151</v>
      </c>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row>
    <row r="171" spans="1:39" s="30" customFormat="1" ht="15.75" thickBot="1" x14ac:dyDescent="0.25">
      <c r="A171" s="59" t="s">
        <v>194</v>
      </c>
      <c r="B171" s="150" t="s">
        <v>234</v>
      </c>
      <c r="C171" s="60"/>
      <c r="D171" s="60"/>
      <c r="E171" s="60"/>
      <c r="F171" s="60"/>
      <c r="G171" s="60"/>
      <c r="H171" s="140"/>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row>
    <row r="172" spans="1:39" s="30" customFormat="1" ht="15.75" thickBot="1" x14ac:dyDescent="0.25">
      <c r="A172" s="59" t="s">
        <v>195</v>
      </c>
      <c r="B172" s="80" t="s">
        <v>234</v>
      </c>
      <c r="C172" s="63"/>
      <c r="D172" s="63"/>
      <c r="E172" s="63"/>
      <c r="F172" s="63"/>
      <c r="G172" s="63"/>
      <c r="H172" s="140"/>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row>
    <row r="173" spans="1:39" s="30" customFormat="1" ht="15.75" thickBot="1" x14ac:dyDescent="0.25">
      <c r="A173" s="59" t="s">
        <v>196</v>
      </c>
      <c r="B173" s="150" t="s">
        <v>234</v>
      </c>
      <c r="C173" s="60"/>
      <c r="D173" s="60"/>
      <c r="E173" s="60"/>
      <c r="F173" s="60"/>
      <c r="G173" s="60"/>
      <c r="H173" s="140"/>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row>
    <row r="174" spans="1:39" s="30" customFormat="1" ht="15.75" thickBot="1" x14ac:dyDescent="0.25">
      <c r="A174" s="59" t="s">
        <v>197</v>
      </c>
      <c r="B174" s="70" t="s">
        <v>234</v>
      </c>
      <c r="C174" s="70"/>
      <c r="D174" s="70"/>
      <c r="E174" s="70"/>
      <c r="F174" s="70"/>
      <c r="G174" s="70"/>
      <c r="H174" s="140"/>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row>
    <row r="175" spans="1:39" s="30" customFormat="1" ht="15.75" thickBot="1" x14ac:dyDescent="0.3">
      <c r="A175"/>
      <c r="B175"/>
      <c r="C175"/>
      <c r="D175" s="94"/>
      <c r="E175" s="94"/>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row>
    <row r="176" spans="1:39" s="30" customFormat="1" ht="15.75" thickBot="1" x14ac:dyDescent="0.3">
      <c r="A176" s="320" t="s">
        <v>198</v>
      </c>
      <c r="B176" s="321"/>
      <c r="C176" s="322"/>
      <c r="D176" s="94"/>
      <c r="E176" s="94"/>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row>
    <row r="177" spans="1:39" s="30" customFormat="1" ht="27" thickBot="1" x14ac:dyDescent="0.3">
      <c r="A177" s="71" t="s">
        <v>199</v>
      </c>
      <c r="B177" s="58" t="s">
        <v>152</v>
      </c>
      <c r="C177" s="143" t="s">
        <v>153</v>
      </c>
      <c r="D177" s="94"/>
      <c r="E177" s="94"/>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row>
    <row r="178" spans="1:39" s="30" customFormat="1" ht="45.6" customHeight="1" thickBot="1" x14ac:dyDescent="0.3">
      <c r="A178" s="59" t="s">
        <v>200</v>
      </c>
      <c r="B178" s="141" t="s">
        <v>235</v>
      </c>
      <c r="C178" s="275" t="s">
        <v>340</v>
      </c>
      <c r="D178" s="142"/>
      <c r="E178" s="94"/>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91"/>
    </row>
    <row r="179" spans="1:39" s="30" customFormat="1" ht="54" customHeight="1" thickBot="1" x14ac:dyDescent="0.3">
      <c r="A179" s="59" t="s">
        <v>201</v>
      </c>
      <c r="B179" s="70" t="s">
        <v>235</v>
      </c>
      <c r="C179" s="274" t="s">
        <v>340</v>
      </c>
      <c r="D179" s="94"/>
      <c r="E179" s="94"/>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row>
    <row r="180" spans="1:39" s="30" customFormat="1" ht="15.75" thickBot="1" x14ac:dyDescent="0.3">
      <c r="A180"/>
      <c r="B180"/>
      <c r="C180"/>
      <c r="D180" s="94"/>
      <c r="E180" s="94"/>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91"/>
    </row>
    <row r="181" spans="1:39" s="30" customFormat="1" ht="15.75" thickBot="1" x14ac:dyDescent="0.3">
      <c r="A181" s="320" t="s">
        <v>202</v>
      </c>
      <c r="B181" s="321"/>
      <c r="C181" s="322"/>
      <c r="D181" s="94"/>
      <c r="E181" s="94"/>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row>
    <row r="182" spans="1:39" s="30" customFormat="1" ht="43.5" customHeight="1" thickBot="1" x14ac:dyDescent="0.3">
      <c r="A182" s="75" t="s">
        <v>203</v>
      </c>
      <c r="B182" s="76" t="s">
        <v>204</v>
      </c>
      <c r="C182" s="66" t="s">
        <v>151</v>
      </c>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row>
    <row r="183" spans="1:39" s="30" customFormat="1" ht="27" thickBot="1" x14ac:dyDescent="0.3">
      <c r="A183" s="72" t="s">
        <v>205</v>
      </c>
      <c r="B183" s="73" t="s">
        <v>225</v>
      </c>
      <c r="C183" s="275" t="s">
        <v>340</v>
      </c>
      <c r="D183" s="142"/>
      <c r="E183" s="94"/>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91"/>
    </row>
    <row r="184" spans="1:39" s="30" customFormat="1" ht="27" thickBot="1" x14ac:dyDescent="0.3">
      <c r="A184" s="67" t="s">
        <v>206</v>
      </c>
      <c r="B184" s="74" t="s">
        <v>225</v>
      </c>
      <c r="C184" s="275" t="s">
        <v>340</v>
      </c>
      <c r="D184" s="142"/>
      <c r="E184" s="94"/>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91"/>
    </row>
    <row r="185" spans="1:39" s="91" customFormat="1" ht="25.5" customHeight="1" thickBot="1" x14ac:dyDescent="0.3">
      <c r="A185" s="94"/>
      <c r="B185" s="94"/>
      <c r="C185" s="94"/>
      <c r="D185" s="94"/>
      <c r="E185" s="94"/>
    </row>
    <row r="186" spans="1:39" s="30" customFormat="1" ht="24.6" customHeight="1" thickBot="1" x14ac:dyDescent="0.25">
      <c r="A186" s="325" t="s">
        <v>207</v>
      </c>
      <c r="B186" s="341"/>
      <c r="C186" s="341"/>
      <c r="D186" s="341"/>
      <c r="E186" s="326"/>
      <c r="F186" s="149"/>
      <c r="G186" s="149"/>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91"/>
    </row>
    <row r="187" spans="1:39" s="30" customFormat="1" ht="27.75" customHeight="1" x14ac:dyDescent="0.25">
      <c r="A187" s="351" t="s">
        <v>209</v>
      </c>
      <c r="B187" s="351" t="s">
        <v>208</v>
      </c>
      <c r="C187" s="351" t="s">
        <v>263</v>
      </c>
      <c r="D187" s="351" t="s">
        <v>26</v>
      </c>
      <c r="E187" s="351" t="s">
        <v>264</v>
      </c>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row>
    <row r="188" spans="1:39" s="30" customFormat="1" ht="36" customHeight="1" thickBot="1" x14ac:dyDescent="0.3">
      <c r="A188" s="352"/>
      <c r="B188" s="352"/>
      <c r="C188" s="352"/>
      <c r="D188" s="352"/>
      <c r="E188" s="352"/>
      <c r="F188" s="133"/>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row>
    <row r="189" spans="1:39" s="30" customFormat="1" ht="198.75" customHeight="1" x14ac:dyDescent="0.25">
      <c r="A189" s="144" t="s">
        <v>237</v>
      </c>
      <c r="B189" s="145" t="s">
        <v>238</v>
      </c>
      <c r="C189" s="146" t="s">
        <v>239</v>
      </c>
      <c r="D189" s="146" t="s">
        <v>240</v>
      </c>
      <c r="E189" s="146" t="s">
        <v>241</v>
      </c>
      <c r="F189" s="296"/>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row>
    <row r="190" spans="1:39" s="30" customFormat="1" ht="97.5" customHeight="1" x14ac:dyDescent="0.25">
      <c r="A190" s="144" t="s">
        <v>242</v>
      </c>
      <c r="B190" s="145" t="s">
        <v>225</v>
      </c>
      <c r="C190" s="146" t="s">
        <v>243</v>
      </c>
      <c r="D190" s="146" t="s">
        <v>244</v>
      </c>
      <c r="E190" s="147" t="s">
        <v>245</v>
      </c>
      <c r="F190" s="296"/>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row>
    <row r="191" spans="1:39" s="30" customFormat="1" ht="98.25" customHeight="1" x14ac:dyDescent="0.25">
      <c r="A191" s="144" t="s">
        <v>246</v>
      </c>
      <c r="B191" s="147" t="s">
        <v>225</v>
      </c>
      <c r="C191" s="146" t="s">
        <v>247</v>
      </c>
      <c r="D191" s="146" t="s">
        <v>248</v>
      </c>
      <c r="E191" s="146" t="s">
        <v>249</v>
      </c>
      <c r="F191" s="296"/>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row>
    <row r="192" spans="1:39" s="30" customFormat="1" ht="75" customHeight="1" x14ac:dyDescent="0.25">
      <c r="A192" s="366" t="s">
        <v>250</v>
      </c>
      <c r="B192" s="369" t="s">
        <v>225</v>
      </c>
      <c r="C192" s="146" t="s">
        <v>251</v>
      </c>
      <c r="D192" s="146" t="s">
        <v>252</v>
      </c>
      <c r="E192" s="372" t="s">
        <v>253</v>
      </c>
      <c r="F192" s="296"/>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row>
    <row r="193" spans="1:39" s="30" customFormat="1" ht="118.5" customHeight="1" x14ac:dyDescent="0.25">
      <c r="A193" s="367"/>
      <c r="B193" s="370"/>
      <c r="C193" s="146" t="s">
        <v>254</v>
      </c>
      <c r="D193" s="146" t="s">
        <v>255</v>
      </c>
      <c r="E193" s="373"/>
      <c r="F193" s="296"/>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row>
    <row r="194" spans="1:39" s="30" customFormat="1" ht="227.25" customHeight="1" x14ac:dyDescent="0.25">
      <c r="A194" s="367"/>
      <c r="B194" s="370"/>
      <c r="C194" s="146" t="s">
        <v>256</v>
      </c>
      <c r="D194" s="146" t="s">
        <v>257</v>
      </c>
      <c r="E194" s="146" t="s">
        <v>258</v>
      </c>
      <c r="F194" s="296"/>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row>
    <row r="195" spans="1:39" s="30" customFormat="1" ht="141" customHeight="1" x14ac:dyDescent="0.25">
      <c r="A195" s="368"/>
      <c r="B195" s="371"/>
      <c r="C195" s="146" t="s">
        <v>259</v>
      </c>
      <c r="D195" s="146" t="s">
        <v>260</v>
      </c>
      <c r="E195" s="146" t="s">
        <v>261</v>
      </c>
      <c r="F195" s="296"/>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row>
    <row r="196" spans="1:39" s="30" customFormat="1" ht="45.6" customHeight="1" x14ac:dyDescent="0.25">
      <c r="A196" s="144" t="s">
        <v>262</v>
      </c>
      <c r="B196" s="145" t="s">
        <v>224</v>
      </c>
      <c r="C196" s="148"/>
      <c r="D196" s="148"/>
      <c r="E196" s="148"/>
      <c r="F196" s="296"/>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row>
    <row r="197" spans="1:39" s="91" customFormat="1" x14ac:dyDescent="0.25"/>
    <row r="198" spans="1:39" s="91" customFormat="1" ht="15.75" thickBot="1" x14ac:dyDescent="0.3">
      <c r="A198" s="98"/>
      <c r="B198" s="97"/>
    </row>
    <row r="199" spans="1:39" ht="36" customHeight="1" thickBot="1" x14ac:dyDescent="0.3">
      <c r="A199" s="325" t="s">
        <v>92</v>
      </c>
      <c r="B199" s="326"/>
      <c r="C199" s="95"/>
      <c r="D199" s="95"/>
      <c r="E199" s="95"/>
      <c r="F199" s="91"/>
      <c r="G199" s="91"/>
      <c r="H199" s="91"/>
      <c r="I199" s="91"/>
      <c r="J199" s="91"/>
      <c r="K199" s="91"/>
      <c r="L199" s="91"/>
    </row>
    <row r="200" spans="1:39" ht="68.25" customHeight="1" thickBot="1" x14ac:dyDescent="0.25">
      <c r="A200" s="172" t="s">
        <v>93</v>
      </c>
      <c r="B200" s="77" t="s">
        <v>94</v>
      </c>
      <c r="C200" s="290"/>
      <c r="D200" s="91"/>
      <c r="E200" s="91"/>
      <c r="F200" s="91"/>
      <c r="G200" s="91"/>
      <c r="H200" s="91"/>
      <c r="I200" s="91"/>
      <c r="J200" s="91"/>
      <c r="K200" s="91"/>
      <c r="L200" s="91"/>
    </row>
    <row r="201" spans="1:39" ht="25.5" customHeight="1" x14ac:dyDescent="0.25">
      <c r="A201" s="327" t="s">
        <v>341</v>
      </c>
      <c r="B201" s="330" t="s">
        <v>342</v>
      </c>
      <c r="C201" s="290"/>
      <c r="D201" s="91"/>
      <c r="E201" s="91"/>
      <c r="F201" s="91"/>
      <c r="G201" s="91"/>
      <c r="H201" s="91"/>
      <c r="I201" s="91"/>
      <c r="J201" s="91"/>
      <c r="K201" s="91"/>
      <c r="L201" s="91"/>
    </row>
    <row r="202" spans="1:39" ht="28.5" customHeight="1" x14ac:dyDescent="0.25">
      <c r="A202" s="328"/>
      <c r="B202" s="331"/>
      <c r="C202" s="290"/>
      <c r="D202" s="91"/>
      <c r="E202" s="91"/>
      <c r="F202" s="91"/>
      <c r="G202" s="91"/>
      <c r="H202" s="91"/>
      <c r="I202" s="91"/>
      <c r="J202" s="91"/>
      <c r="K202" s="91"/>
      <c r="L202" s="91"/>
    </row>
    <row r="203" spans="1:39" ht="33.75" customHeight="1" x14ac:dyDescent="0.25">
      <c r="A203" s="328"/>
      <c r="B203" s="331"/>
      <c r="C203" s="290"/>
      <c r="D203" s="91"/>
      <c r="E203" s="91"/>
      <c r="F203" s="91"/>
      <c r="G203" s="91"/>
      <c r="H203" s="91"/>
      <c r="I203" s="91"/>
      <c r="J203" s="91"/>
      <c r="K203" s="91"/>
      <c r="L203" s="91"/>
    </row>
    <row r="204" spans="1:39" s="30" customFormat="1" ht="32.25" customHeight="1" x14ac:dyDescent="0.25">
      <c r="A204" s="328"/>
      <c r="B204" s="331"/>
      <c r="C204" s="290"/>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91"/>
    </row>
    <row r="205" spans="1:39" ht="30" customHeight="1" thickBot="1" x14ac:dyDescent="0.3">
      <c r="A205" s="329"/>
      <c r="B205" s="332"/>
      <c r="C205" s="290"/>
      <c r="D205" s="91"/>
      <c r="E205" s="91"/>
      <c r="F205" s="91"/>
      <c r="G205" s="91"/>
      <c r="H205" s="91"/>
      <c r="I205" s="91"/>
      <c r="J205" s="91"/>
      <c r="K205" s="91"/>
      <c r="L205" s="91"/>
    </row>
    <row r="206" spans="1:39" x14ac:dyDescent="0.25">
      <c r="A206" s="11"/>
      <c r="C206" s="91"/>
      <c r="D206" s="91"/>
      <c r="E206" s="91"/>
      <c r="F206" s="91"/>
      <c r="G206" s="91"/>
      <c r="H206" s="91"/>
      <c r="I206" s="91"/>
      <c r="J206" s="91"/>
      <c r="K206" s="91"/>
      <c r="L206" s="91"/>
    </row>
    <row r="207" spans="1:39" s="30" customFormat="1" ht="15.75" thickBot="1" x14ac:dyDescent="0.3">
      <c r="A207" s="11"/>
      <c r="B207" s="3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row>
    <row r="208" spans="1:39" s="30" customFormat="1" ht="15.75" thickBot="1" x14ac:dyDescent="0.3">
      <c r="A208" s="392" t="s">
        <v>210</v>
      </c>
      <c r="B208" s="393"/>
      <c r="C208" s="393"/>
      <c r="D208" s="393"/>
      <c r="E208" s="393"/>
      <c r="F208" s="393"/>
      <c r="G208" s="393"/>
      <c r="H208" s="393"/>
      <c r="I208" s="393"/>
      <c r="J208" s="394"/>
      <c r="K208" s="93"/>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91"/>
    </row>
    <row r="209" spans="1:39" s="30" customFormat="1" ht="29.45" customHeight="1" thickBot="1" x14ac:dyDescent="0.25">
      <c r="A209" s="395" t="s">
        <v>95</v>
      </c>
      <c r="B209" s="396"/>
      <c r="C209" s="397" t="s">
        <v>96</v>
      </c>
      <c r="D209" s="400" t="s">
        <v>97</v>
      </c>
      <c r="E209" s="396"/>
      <c r="F209" s="401" t="s">
        <v>98</v>
      </c>
      <c r="G209" s="376" t="s">
        <v>47</v>
      </c>
      <c r="H209" s="376" t="s">
        <v>99</v>
      </c>
      <c r="I209" s="376" t="s">
        <v>100</v>
      </c>
      <c r="J209" s="379" t="s">
        <v>211</v>
      </c>
      <c r="K209" s="290"/>
      <c r="L209" s="290"/>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91"/>
    </row>
    <row r="210" spans="1:39" s="30" customFormat="1" ht="14.45" customHeight="1" x14ac:dyDescent="0.25">
      <c r="A210" s="382" t="s">
        <v>101</v>
      </c>
      <c r="B210" s="384" t="s">
        <v>102</v>
      </c>
      <c r="C210" s="398"/>
      <c r="D210" s="386" t="s">
        <v>103</v>
      </c>
      <c r="E210" s="384" t="s">
        <v>104</v>
      </c>
      <c r="F210" s="402"/>
      <c r="G210" s="377"/>
      <c r="H210" s="377"/>
      <c r="I210" s="377"/>
      <c r="J210" s="380"/>
      <c r="K210" s="290"/>
      <c r="L210" s="290"/>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row>
    <row r="211" spans="1:39" s="30" customFormat="1" ht="15.75" thickBot="1" x14ac:dyDescent="0.3">
      <c r="A211" s="383"/>
      <c r="B211" s="385"/>
      <c r="C211" s="399"/>
      <c r="D211" s="387"/>
      <c r="E211" s="385"/>
      <c r="F211" s="403"/>
      <c r="G211" s="378"/>
      <c r="H211" s="378"/>
      <c r="I211" s="378"/>
      <c r="J211" s="381"/>
      <c r="K211" s="290"/>
      <c r="L211" s="290"/>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row>
    <row r="212" spans="1:39" s="30" customFormat="1" ht="118.5" customHeight="1" thickBot="1" x14ac:dyDescent="0.3">
      <c r="A212" s="173">
        <v>7892</v>
      </c>
      <c r="B212" s="12" t="s">
        <v>287</v>
      </c>
      <c r="C212" s="175">
        <v>0.50049999999999994</v>
      </c>
      <c r="D212" s="174">
        <v>15768</v>
      </c>
      <c r="E212" s="174">
        <v>7892</v>
      </c>
      <c r="F212" s="175">
        <v>0.7379</v>
      </c>
      <c r="G212" s="177">
        <v>2378970.0499999998</v>
      </c>
      <c r="H212" s="177">
        <v>2320190.65</v>
      </c>
      <c r="I212" s="178">
        <f>H212/G212</f>
        <v>0.97529208070526152</v>
      </c>
      <c r="J212" s="277" t="s">
        <v>340</v>
      </c>
      <c r="K212" s="290"/>
      <c r="L212" s="290"/>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row>
    <row r="213" spans="1:39" s="30" customFormat="1" ht="15.75" thickBot="1" x14ac:dyDescent="0.25">
      <c r="A213" s="68"/>
      <c r="B213" s="79"/>
      <c r="C213" s="79"/>
      <c r="D213" s="79"/>
      <c r="E213" s="79"/>
      <c r="F213" s="79"/>
      <c r="G213" s="79"/>
      <c r="H213" s="79"/>
      <c r="I213" s="79"/>
      <c r="J213" s="80"/>
      <c r="K213" s="290"/>
      <c r="L213" s="290"/>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row>
    <row r="214" spans="1:39" s="30" customFormat="1" ht="15.75" thickBot="1" x14ac:dyDescent="0.3">
      <c r="A214" s="11"/>
      <c r="B214" s="31"/>
      <c r="F214" s="91"/>
      <c r="G214" s="91"/>
      <c r="H214" s="91"/>
      <c r="I214" s="91"/>
      <c r="J214" s="91"/>
      <c r="K214" s="290"/>
      <c r="L214" s="290"/>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91"/>
    </row>
    <row r="215" spans="1:39" s="30" customFormat="1" ht="36" customHeight="1" thickBot="1" x14ac:dyDescent="0.25">
      <c r="A215" s="320" t="s">
        <v>212</v>
      </c>
      <c r="B215" s="321"/>
      <c r="C215" s="321"/>
      <c r="D215" s="321"/>
      <c r="E215" s="322"/>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row>
    <row r="216" spans="1:39" s="30" customFormat="1" ht="55.5" customHeight="1" thickBot="1" x14ac:dyDescent="0.3">
      <c r="A216" s="83" t="s">
        <v>105</v>
      </c>
      <c r="B216" s="84" t="s">
        <v>47</v>
      </c>
      <c r="C216" s="84" t="s">
        <v>48</v>
      </c>
      <c r="D216" s="84" t="s">
        <v>45</v>
      </c>
      <c r="E216" s="85" t="s">
        <v>151</v>
      </c>
      <c r="F216" s="290"/>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row>
    <row r="217" spans="1:39" s="30" customFormat="1" ht="15.75" thickBot="1" x14ac:dyDescent="0.3">
      <c r="A217" s="179" t="s">
        <v>288</v>
      </c>
      <c r="B217" s="180">
        <v>16093.2</v>
      </c>
      <c r="C217" s="180">
        <v>16093.17</v>
      </c>
      <c r="D217" s="182">
        <f>C217/B217</f>
        <v>0.99999813585862352</v>
      </c>
      <c r="E217" s="276" t="s">
        <v>340</v>
      </c>
      <c r="F217" s="290"/>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row>
    <row r="218" spans="1:39" s="30" customFormat="1" ht="15.75" thickBot="1" x14ac:dyDescent="0.3">
      <c r="A218" s="81" t="s">
        <v>289</v>
      </c>
      <c r="B218" s="176">
        <v>796085.87</v>
      </c>
      <c r="C218" s="176">
        <v>796085.67</v>
      </c>
      <c r="D218" s="182">
        <f>C218/B218</f>
        <v>0.99999974877082043</v>
      </c>
      <c r="E218" s="276" t="s">
        <v>340</v>
      </c>
      <c r="F218" s="290"/>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row>
    <row r="219" spans="1:39" s="30" customFormat="1" ht="15.75" thickBot="1" x14ac:dyDescent="0.3">
      <c r="A219" s="82" t="s">
        <v>290</v>
      </c>
      <c r="B219" s="181">
        <v>7940.8</v>
      </c>
      <c r="C219" s="181">
        <v>7940.8</v>
      </c>
      <c r="D219" s="182">
        <f>C219/B219</f>
        <v>1</v>
      </c>
      <c r="E219" s="276" t="s">
        <v>340</v>
      </c>
      <c r="F219" s="290"/>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row>
    <row r="220" spans="1:39" s="30" customFormat="1" ht="15.75" thickBot="1" x14ac:dyDescent="0.3">
      <c r="A220" s="81" t="s">
        <v>291</v>
      </c>
      <c r="B220" s="176">
        <v>711291.56</v>
      </c>
      <c r="C220" s="176">
        <v>652512.39</v>
      </c>
      <c r="D220" s="182">
        <f>C220/B220</f>
        <v>0.9173627619031498</v>
      </c>
      <c r="E220" s="276" t="s">
        <v>340</v>
      </c>
      <c r="F220" s="290"/>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row>
    <row r="221" spans="1:39" s="30" customFormat="1" ht="15.75" thickBot="1" x14ac:dyDescent="0.3">
      <c r="A221" s="179" t="s">
        <v>292</v>
      </c>
      <c r="B221" s="180">
        <v>847556.62</v>
      </c>
      <c r="C221" s="180">
        <v>847556.62</v>
      </c>
      <c r="D221" s="182">
        <f>C221/B221</f>
        <v>1</v>
      </c>
      <c r="E221" s="276" t="s">
        <v>340</v>
      </c>
      <c r="F221" s="290"/>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row>
    <row r="222" spans="1:39" ht="15.75" customHeight="1" thickBot="1" x14ac:dyDescent="0.25">
      <c r="A222" s="81" t="s">
        <v>46</v>
      </c>
      <c r="B222" s="78"/>
      <c r="C222" s="78"/>
      <c r="D222" s="78"/>
      <c r="E222" s="78"/>
      <c r="F222" s="290"/>
      <c r="G222" s="91"/>
      <c r="H222" s="91"/>
      <c r="I222" s="91"/>
      <c r="J222" s="91"/>
      <c r="K222" s="91"/>
      <c r="L222" s="91"/>
    </row>
    <row r="223" spans="1:39" ht="15" customHeight="1" x14ac:dyDescent="0.25">
      <c r="A223" s="30"/>
      <c r="B223" s="30"/>
      <c r="C223" s="30"/>
      <c r="D223" s="30"/>
      <c r="E223" s="30"/>
      <c r="F223" s="290"/>
      <c r="G223" s="91"/>
      <c r="H223" s="91"/>
      <c r="I223" s="91"/>
      <c r="J223" s="91"/>
      <c r="K223" s="91"/>
      <c r="L223" s="91"/>
    </row>
    <row r="224" spans="1:39" ht="15.75" thickBot="1" x14ac:dyDescent="0.3">
      <c r="A224" s="9"/>
      <c r="F224" s="91"/>
      <c r="G224" s="91"/>
      <c r="H224" s="91"/>
      <c r="I224" s="91"/>
      <c r="J224" s="91"/>
      <c r="K224" s="91"/>
      <c r="L224" s="91"/>
    </row>
    <row r="225" spans="1:12" ht="48" customHeight="1" thickBot="1" x14ac:dyDescent="0.3">
      <c r="A225" s="15" t="s">
        <v>49</v>
      </c>
      <c r="B225" s="16" t="s">
        <v>50</v>
      </c>
      <c r="C225" s="16" t="s">
        <v>51</v>
      </c>
      <c r="D225" s="16" t="s">
        <v>52</v>
      </c>
      <c r="E225" s="16" t="s">
        <v>53</v>
      </c>
      <c r="F225" s="91"/>
      <c r="G225" s="91"/>
      <c r="H225" s="91"/>
      <c r="I225" s="91"/>
      <c r="J225" s="91"/>
      <c r="K225" s="91"/>
      <c r="L225" s="91"/>
    </row>
    <row r="226" spans="1:12" ht="15.75" thickBot="1" x14ac:dyDescent="0.3">
      <c r="A226" s="183">
        <v>2378970.0499999998</v>
      </c>
      <c r="B226" s="184">
        <v>1655426.43</v>
      </c>
      <c r="C226" s="184">
        <v>1976516.73</v>
      </c>
      <c r="D226" s="24"/>
      <c r="E226" s="184">
        <v>361256.32</v>
      </c>
      <c r="F226" s="91"/>
      <c r="G226" s="91"/>
      <c r="H226" s="91"/>
      <c r="I226" s="91"/>
      <c r="J226" s="91"/>
      <c r="K226" s="91"/>
      <c r="L226" s="91"/>
    </row>
    <row r="227" spans="1:12" x14ac:dyDescent="0.25">
      <c r="B227" s="1"/>
      <c r="F227" s="91"/>
      <c r="G227" s="91"/>
      <c r="H227" s="91"/>
      <c r="I227" s="91"/>
      <c r="J227" s="91"/>
      <c r="K227" s="91"/>
      <c r="L227" s="91"/>
    </row>
    <row r="228" spans="1:12" x14ac:dyDescent="0.25">
      <c r="A228" s="9"/>
      <c r="G228" s="91"/>
      <c r="H228" s="91"/>
      <c r="I228" s="91"/>
      <c r="J228" s="91"/>
      <c r="K228" s="91"/>
      <c r="L228" s="91"/>
    </row>
    <row r="229" spans="1:12" ht="15.75" thickBot="1" x14ac:dyDescent="0.3">
      <c r="A229" s="307" t="s">
        <v>54</v>
      </c>
      <c r="B229" s="307"/>
      <c r="C229" s="307"/>
      <c r="D229" s="307"/>
      <c r="E229" s="307"/>
      <c r="F229" s="307"/>
      <c r="G229" s="91"/>
      <c r="H229" s="91"/>
      <c r="I229" s="91"/>
      <c r="J229" s="91"/>
      <c r="K229" s="91"/>
      <c r="L229" s="91"/>
    </row>
    <row r="230" spans="1:12" ht="15.75" customHeight="1" thickBot="1" x14ac:dyDescent="0.3">
      <c r="A230" s="308" t="s">
        <v>55</v>
      </c>
      <c r="B230" s="311" t="s">
        <v>56</v>
      </c>
      <c r="C230" s="312"/>
      <c r="D230" s="312"/>
      <c r="E230" s="313"/>
      <c r="F230" s="314" t="s">
        <v>151</v>
      </c>
      <c r="G230" s="91"/>
      <c r="H230" s="91"/>
      <c r="I230" s="91"/>
      <c r="J230" s="91"/>
      <c r="K230" s="91"/>
      <c r="L230" s="91"/>
    </row>
    <row r="231" spans="1:12" ht="15.75" thickBot="1" x14ac:dyDescent="0.3">
      <c r="A231" s="309"/>
      <c r="B231" s="291" t="s">
        <v>57</v>
      </c>
      <c r="C231" s="317"/>
      <c r="D231" s="291" t="s">
        <v>58</v>
      </c>
      <c r="E231" s="292"/>
      <c r="F231" s="315"/>
      <c r="G231" s="91"/>
      <c r="H231" s="91"/>
      <c r="I231" s="91"/>
      <c r="J231" s="91"/>
      <c r="K231" s="91"/>
      <c r="L231" s="91"/>
    </row>
    <row r="232" spans="1:12" ht="15" customHeight="1" x14ac:dyDescent="0.25">
      <c r="A232" s="309"/>
      <c r="B232" s="308" t="s">
        <v>59</v>
      </c>
      <c r="C232" s="308" t="s">
        <v>60</v>
      </c>
      <c r="D232" s="323" t="s">
        <v>59</v>
      </c>
      <c r="E232" s="308" t="s">
        <v>61</v>
      </c>
      <c r="F232" s="315"/>
      <c r="G232" s="91"/>
      <c r="H232" s="91"/>
      <c r="I232" s="91"/>
      <c r="J232" s="91"/>
      <c r="K232" s="91"/>
      <c r="L232" s="91"/>
    </row>
    <row r="233" spans="1:12" ht="15.75" thickBot="1" x14ac:dyDescent="0.3">
      <c r="A233" s="310"/>
      <c r="B233" s="319"/>
      <c r="C233" s="319"/>
      <c r="D233" s="324"/>
      <c r="E233" s="319"/>
      <c r="F233" s="316"/>
      <c r="G233" s="91"/>
      <c r="H233" s="91"/>
      <c r="I233" s="91"/>
      <c r="J233" s="91"/>
      <c r="K233" s="91"/>
      <c r="L233" s="91"/>
    </row>
    <row r="234" spans="1:12" ht="15.75" customHeight="1" thickBot="1" x14ac:dyDescent="0.3">
      <c r="A234" s="25" t="s">
        <v>62</v>
      </c>
      <c r="B234" s="35">
        <v>18</v>
      </c>
      <c r="C234" s="185">
        <v>93082.46</v>
      </c>
      <c r="D234" s="35">
        <v>18</v>
      </c>
      <c r="E234" s="185">
        <v>93082.46</v>
      </c>
      <c r="F234" s="293" t="s">
        <v>340</v>
      </c>
      <c r="G234" s="91"/>
      <c r="H234" s="91"/>
      <c r="I234" s="91"/>
      <c r="J234" s="91"/>
      <c r="K234" s="91"/>
      <c r="L234" s="91"/>
    </row>
    <row r="235" spans="1:12" ht="15.75" thickBot="1" x14ac:dyDescent="0.3">
      <c r="A235" s="26" t="s">
        <v>63</v>
      </c>
      <c r="B235" s="36"/>
      <c r="C235" s="36"/>
      <c r="D235" s="36"/>
      <c r="E235" s="36"/>
      <c r="F235" s="294"/>
      <c r="G235" s="91"/>
      <c r="H235" s="91"/>
      <c r="I235" s="91"/>
      <c r="J235" s="91"/>
      <c r="K235" s="91"/>
      <c r="L235" s="91"/>
    </row>
    <row r="236" spans="1:12" ht="15.75" thickBot="1" x14ac:dyDescent="0.3">
      <c r="A236" s="25" t="s">
        <v>64</v>
      </c>
      <c r="B236" s="35"/>
      <c r="C236" s="35"/>
      <c r="D236" s="35"/>
      <c r="E236" s="35"/>
      <c r="F236" s="294"/>
      <c r="G236" s="91"/>
      <c r="H236" s="91"/>
      <c r="I236" s="91"/>
      <c r="J236" s="91"/>
      <c r="K236" s="91"/>
      <c r="L236" s="91"/>
    </row>
    <row r="237" spans="1:12" ht="15.75" thickBot="1" x14ac:dyDescent="0.3">
      <c r="A237" s="26" t="s">
        <v>65</v>
      </c>
      <c r="B237" s="36">
        <v>13</v>
      </c>
      <c r="C237" s="186">
        <v>1625289.48</v>
      </c>
      <c r="D237" s="36">
        <v>13</v>
      </c>
      <c r="E237" s="186">
        <v>1625289.48</v>
      </c>
      <c r="F237" s="294"/>
      <c r="G237" s="91"/>
      <c r="H237" s="91"/>
      <c r="I237" s="91"/>
      <c r="J237" s="91"/>
      <c r="K237" s="91"/>
      <c r="L237" s="91"/>
    </row>
    <row r="238" spans="1:12" ht="15.75" thickBot="1" x14ac:dyDescent="0.3">
      <c r="A238" s="25" t="s">
        <v>66</v>
      </c>
      <c r="B238" s="35"/>
      <c r="C238" s="35"/>
      <c r="D238" s="35"/>
      <c r="E238" s="35"/>
      <c r="F238" s="294"/>
      <c r="G238" s="91"/>
      <c r="H238" s="91"/>
      <c r="I238" s="91"/>
      <c r="J238" s="91"/>
      <c r="K238" s="91"/>
      <c r="L238" s="91"/>
    </row>
    <row r="239" spans="1:12" ht="15.75" thickBot="1" x14ac:dyDescent="0.3">
      <c r="A239" s="26" t="s">
        <v>67</v>
      </c>
      <c r="B239" s="36"/>
      <c r="C239" s="36"/>
      <c r="D239" s="36"/>
      <c r="E239" s="36"/>
      <c r="F239" s="294"/>
      <c r="G239" s="289"/>
      <c r="H239" s="91"/>
      <c r="I239" s="91"/>
      <c r="J239" s="91"/>
      <c r="K239" s="91"/>
      <c r="L239" s="91"/>
    </row>
    <row r="240" spans="1:12" ht="15.75" thickBot="1" x14ac:dyDescent="0.3">
      <c r="A240" s="25" t="s">
        <v>68</v>
      </c>
      <c r="B240" s="35"/>
      <c r="C240" s="35"/>
      <c r="D240" s="35"/>
      <c r="E240" s="35"/>
      <c r="F240" s="294"/>
      <c r="G240" s="289"/>
      <c r="H240" s="91"/>
      <c r="I240" s="91"/>
      <c r="J240" s="91"/>
      <c r="K240" s="91"/>
      <c r="L240" s="91"/>
    </row>
    <row r="241" spans="1:12" ht="15.75" thickBot="1" x14ac:dyDescent="0.3">
      <c r="A241" s="26" t="s">
        <v>69</v>
      </c>
      <c r="B241" s="36"/>
      <c r="C241" s="36"/>
      <c r="D241" s="36"/>
      <c r="E241" s="36"/>
      <c r="F241" s="294"/>
      <c r="G241" s="289"/>
      <c r="H241" s="91"/>
      <c r="I241" s="91"/>
      <c r="J241" s="91"/>
      <c r="K241" s="91"/>
      <c r="L241" s="91"/>
    </row>
    <row r="242" spans="1:12" ht="15.75" thickBot="1" x14ac:dyDescent="0.3">
      <c r="A242" s="25" t="s">
        <v>70</v>
      </c>
      <c r="B242" s="35"/>
      <c r="C242" s="35"/>
      <c r="D242" s="35"/>
      <c r="E242" s="35"/>
      <c r="F242" s="294"/>
      <c r="G242" s="289"/>
      <c r="H242" s="91"/>
      <c r="I242" s="91"/>
      <c r="J242" s="91"/>
      <c r="K242" s="91"/>
      <c r="L242" s="91"/>
    </row>
    <row r="243" spans="1:12" ht="15.75" thickBot="1" x14ac:dyDescent="0.3">
      <c r="A243" s="26" t="s">
        <v>71</v>
      </c>
      <c r="B243" s="36"/>
      <c r="C243" s="36"/>
      <c r="D243" s="36"/>
      <c r="E243" s="36"/>
      <c r="F243" s="294"/>
      <c r="G243" s="289"/>
      <c r="H243" s="91"/>
      <c r="I243" s="91"/>
      <c r="J243" s="91"/>
      <c r="K243" s="91"/>
      <c r="L243" s="91"/>
    </row>
    <row r="244" spans="1:12" ht="15.75" thickBot="1" x14ac:dyDescent="0.3">
      <c r="A244" s="25" t="s">
        <v>72</v>
      </c>
      <c r="B244" s="35"/>
      <c r="C244" s="35"/>
      <c r="D244" s="35"/>
      <c r="E244" s="35"/>
      <c r="F244" s="294"/>
      <c r="G244" s="91"/>
      <c r="H244" s="91"/>
      <c r="I244" s="91"/>
      <c r="J244" s="91"/>
      <c r="K244" s="91"/>
      <c r="L244" s="91"/>
    </row>
    <row r="245" spans="1:12" ht="15.75" thickBot="1" x14ac:dyDescent="0.3">
      <c r="A245" s="26" t="s">
        <v>73</v>
      </c>
      <c r="B245" s="36"/>
      <c r="C245" s="36"/>
      <c r="D245" s="36"/>
      <c r="E245" s="36"/>
      <c r="F245" s="294"/>
      <c r="G245" s="91"/>
      <c r="H245" s="91"/>
      <c r="I245" s="91"/>
      <c r="J245" s="91"/>
      <c r="K245" s="91"/>
      <c r="L245" s="91"/>
    </row>
    <row r="246" spans="1:12" ht="15.75" thickBot="1" x14ac:dyDescent="0.3">
      <c r="A246" s="25" t="s">
        <v>74</v>
      </c>
      <c r="B246" s="35">
        <v>1</v>
      </c>
      <c r="C246" s="185">
        <v>486686.63</v>
      </c>
      <c r="D246" s="35">
        <v>1</v>
      </c>
      <c r="E246" s="185">
        <v>486686.63</v>
      </c>
      <c r="F246" s="294"/>
      <c r="G246" s="91"/>
      <c r="H246" s="91"/>
      <c r="I246" s="91"/>
      <c r="J246" s="91"/>
      <c r="K246" s="91"/>
      <c r="L246" s="91"/>
    </row>
    <row r="247" spans="1:12" ht="15.75" thickBot="1" x14ac:dyDescent="0.3">
      <c r="A247" s="26" t="s">
        <v>75</v>
      </c>
      <c r="B247" s="36">
        <v>2</v>
      </c>
      <c r="C247" s="186">
        <v>5493.95</v>
      </c>
      <c r="D247" s="36">
        <v>2</v>
      </c>
      <c r="E247" s="186">
        <v>5493.95</v>
      </c>
      <c r="F247" s="294"/>
      <c r="G247" s="91"/>
      <c r="H247" s="91"/>
      <c r="I247" s="91"/>
      <c r="J247" s="91"/>
      <c r="K247" s="91"/>
      <c r="L247" s="91"/>
    </row>
    <row r="248" spans="1:12" ht="15.75" thickBot="1" x14ac:dyDescent="0.3">
      <c r="A248" s="25" t="s">
        <v>76</v>
      </c>
      <c r="B248" s="35">
        <v>1</v>
      </c>
      <c r="C248" s="185">
        <v>149968</v>
      </c>
      <c r="D248" s="35">
        <v>1</v>
      </c>
      <c r="E248" s="185">
        <v>149968</v>
      </c>
      <c r="F248" s="294"/>
      <c r="G248" s="91"/>
      <c r="H248" s="91"/>
      <c r="I248" s="91"/>
      <c r="J248" s="91"/>
      <c r="K248" s="91"/>
      <c r="L248" s="91"/>
    </row>
    <row r="249" spans="1:12" ht="15.75" thickBot="1" x14ac:dyDescent="0.3">
      <c r="A249" s="26" t="s">
        <v>77</v>
      </c>
      <c r="B249" s="36"/>
      <c r="C249" s="187"/>
      <c r="D249" s="36"/>
      <c r="E249" s="36"/>
      <c r="F249" s="294"/>
      <c r="G249" s="91"/>
      <c r="H249" s="91"/>
      <c r="I249" s="91"/>
      <c r="J249" s="91"/>
      <c r="K249" s="91"/>
      <c r="L249" s="91"/>
    </row>
    <row r="250" spans="1:12" ht="15.75" thickBot="1" x14ac:dyDescent="0.3">
      <c r="A250" s="25" t="s">
        <v>78</v>
      </c>
      <c r="B250" s="35"/>
      <c r="C250" s="35"/>
      <c r="D250" s="35"/>
      <c r="E250" s="35"/>
      <c r="F250" s="295"/>
      <c r="G250" s="91"/>
      <c r="H250" s="91"/>
      <c r="I250" s="91"/>
      <c r="J250" s="91"/>
      <c r="K250" s="91"/>
      <c r="L250" s="91"/>
    </row>
    <row r="251" spans="1:12" ht="15.75" thickBot="1" x14ac:dyDescent="0.3">
      <c r="A251" s="11"/>
      <c r="D251" s="91"/>
      <c r="E251" s="91"/>
      <c r="F251" s="91"/>
      <c r="G251" s="91"/>
      <c r="H251" s="91"/>
      <c r="I251" s="91"/>
      <c r="J251" s="91"/>
      <c r="K251" s="91"/>
      <c r="L251" s="91"/>
    </row>
    <row r="252" spans="1:12" ht="15.75" thickBot="1" x14ac:dyDescent="0.25">
      <c r="A252" s="320" t="s">
        <v>79</v>
      </c>
      <c r="B252" s="321"/>
      <c r="C252" s="322"/>
      <c r="D252" s="91"/>
      <c r="E252" s="91"/>
      <c r="F252" s="91"/>
      <c r="G252" s="91"/>
      <c r="H252" s="91"/>
      <c r="I252" s="91"/>
      <c r="J252" s="91"/>
      <c r="K252" s="91"/>
      <c r="L252" s="91"/>
    </row>
    <row r="253" spans="1:12" ht="70.5" customHeight="1" thickBot="1" x14ac:dyDescent="0.3">
      <c r="A253" s="83" t="s">
        <v>80</v>
      </c>
      <c r="B253" s="84" t="s">
        <v>81</v>
      </c>
      <c r="C253" s="86" t="s">
        <v>151</v>
      </c>
      <c r="D253" s="290"/>
      <c r="E253" s="91"/>
      <c r="F253" s="91"/>
      <c r="G253" s="91"/>
      <c r="H253" s="91"/>
      <c r="I253" s="91"/>
      <c r="J253" s="91"/>
      <c r="K253" s="91"/>
      <c r="L253" s="91"/>
    </row>
    <row r="254" spans="1:12" ht="15.75" thickBot="1" x14ac:dyDescent="0.3">
      <c r="A254" s="20"/>
      <c r="B254" s="33" t="s">
        <v>219</v>
      </c>
      <c r="C254" s="21"/>
      <c r="D254" s="290"/>
      <c r="E254" s="91"/>
      <c r="F254" s="91"/>
      <c r="G254" s="91"/>
      <c r="H254" s="91"/>
      <c r="I254" s="91"/>
      <c r="J254" s="91"/>
      <c r="K254" s="91"/>
      <c r="L254" s="91"/>
    </row>
    <row r="255" spans="1:12" ht="15.75" thickBot="1" x14ac:dyDescent="0.3">
      <c r="A255" s="27"/>
      <c r="B255" s="37"/>
      <c r="C255" s="28"/>
      <c r="D255" s="290"/>
      <c r="E255" s="91"/>
      <c r="F255" s="91"/>
      <c r="G255" s="91"/>
      <c r="H255" s="91"/>
      <c r="I255" s="91"/>
      <c r="J255" s="91"/>
      <c r="K255" s="91"/>
      <c r="L255" s="91"/>
    </row>
    <row r="256" spans="1:12" ht="15.75" thickBot="1" x14ac:dyDescent="0.3">
      <c r="A256" s="20"/>
      <c r="B256" s="33"/>
      <c r="C256" s="21"/>
      <c r="D256" s="290"/>
      <c r="E256" s="91"/>
      <c r="F256" s="91"/>
      <c r="G256" s="91"/>
      <c r="H256" s="91"/>
      <c r="I256" s="91"/>
      <c r="J256" s="91"/>
      <c r="K256" s="91"/>
      <c r="L256" s="91"/>
    </row>
    <row r="257" spans="1:12" ht="15.75" thickBot="1" x14ac:dyDescent="0.3">
      <c r="A257" s="27"/>
      <c r="B257" s="37"/>
      <c r="C257" s="28"/>
      <c r="D257" s="290"/>
      <c r="E257" s="91"/>
      <c r="F257" s="91"/>
      <c r="G257" s="91"/>
      <c r="H257" s="91"/>
      <c r="I257" s="91"/>
      <c r="J257" s="91"/>
      <c r="K257" s="91"/>
      <c r="L257" s="91"/>
    </row>
    <row r="258" spans="1:12" x14ac:dyDescent="0.25">
      <c r="A258" s="29"/>
      <c r="D258" s="91"/>
      <c r="E258" s="91"/>
      <c r="F258" s="91"/>
      <c r="G258" s="91"/>
      <c r="H258" s="91"/>
      <c r="I258" s="91"/>
      <c r="J258" s="91"/>
      <c r="K258" s="91"/>
      <c r="L258" s="91"/>
    </row>
    <row r="259" spans="1:12" ht="15.75" thickBot="1" x14ac:dyDescent="0.3">
      <c r="A259" s="318" t="s">
        <v>82</v>
      </c>
      <c r="B259" s="318"/>
      <c r="C259" s="318"/>
      <c r="D259" s="91"/>
      <c r="E259" s="91"/>
      <c r="F259" s="91"/>
      <c r="G259" s="91"/>
      <c r="H259" s="91"/>
      <c r="I259" s="91"/>
      <c r="J259" s="91"/>
      <c r="K259" s="91"/>
      <c r="L259" s="91"/>
    </row>
    <row r="260" spans="1:12" ht="35.25" customHeight="1" x14ac:dyDescent="0.25">
      <c r="A260" s="390" t="s">
        <v>213</v>
      </c>
      <c r="B260" s="390" t="s">
        <v>81</v>
      </c>
      <c r="C260" s="390" t="s">
        <v>151</v>
      </c>
      <c r="D260" s="290"/>
      <c r="E260" s="91"/>
      <c r="F260" s="91"/>
      <c r="G260" s="91"/>
      <c r="H260" s="91"/>
      <c r="I260" s="91"/>
      <c r="J260" s="91"/>
      <c r="K260" s="91"/>
      <c r="L260" s="91"/>
    </row>
    <row r="261" spans="1:12" ht="15.75" thickBot="1" x14ac:dyDescent="0.3">
      <c r="A261" s="391"/>
      <c r="B261" s="391"/>
      <c r="C261" s="391"/>
      <c r="D261" s="290"/>
      <c r="E261" s="91"/>
      <c r="F261" s="91"/>
      <c r="G261" s="91"/>
      <c r="H261" s="91"/>
      <c r="I261" s="91"/>
      <c r="J261" s="91"/>
      <c r="K261" s="91"/>
      <c r="L261" s="91"/>
    </row>
    <row r="262" spans="1:12" ht="15.75" thickBot="1" x14ac:dyDescent="0.3">
      <c r="A262" s="18"/>
      <c r="B262" s="23" t="s">
        <v>219</v>
      </c>
      <c r="C262" s="19"/>
      <c r="D262" s="290"/>
      <c r="E262" s="91"/>
      <c r="F262" s="91"/>
      <c r="G262" s="91"/>
      <c r="H262" s="91"/>
      <c r="I262" s="91"/>
      <c r="J262" s="91"/>
      <c r="K262" s="91"/>
      <c r="L262" s="91"/>
    </row>
    <row r="263" spans="1:12" ht="15.75" thickBot="1" x14ac:dyDescent="0.3">
      <c r="A263" s="17"/>
      <c r="B263" s="22"/>
      <c r="C263" s="5"/>
      <c r="D263" s="290"/>
      <c r="E263" s="91"/>
      <c r="F263" s="91"/>
      <c r="G263" s="91"/>
      <c r="H263" s="91"/>
      <c r="I263" s="91"/>
      <c r="J263" s="91"/>
      <c r="K263" s="91"/>
      <c r="L263" s="91"/>
    </row>
    <row r="264" spans="1:12" ht="15.75" thickBot="1" x14ac:dyDescent="0.3">
      <c r="A264" s="6"/>
      <c r="D264" s="290"/>
      <c r="F264" s="91"/>
      <c r="G264" s="91"/>
      <c r="H264" s="91"/>
      <c r="I264" s="91"/>
      <c r="J264" s="91"/>
      <c r="K264" s="91"/>
      <c r="L264" s="91"/>
    </row>
    <row r="265" spans="1:12" ht="38.25" customHeight="1" thickBot="1" x14ac:dyDescent="0.3">
      <c r="A265" s="297" t="s">
        <v>214</v>
      </c>
      <c r="B265" s="298"/>
      <c r="C265" s="298"/>
      <c r="D265" s="298"/>
      <c r="E265" s="299"/>
      <c r="F265" s="91"/>
      <c r="G265" s="91"/>
      <c r="H265" s="91"/>
      <c r="I265" s="91"/>
      <c r="J265" s="91"/>
      <c r="K265" s="91"/>
      <c r="L265" s="91"/>
    </row>
    <row r="266" spans="1:12" ht="81.75" customHeight="1" thickBot="1" x14ac:dyDescent="0.3">
      <c r="A266" s="87" t="s">
        <v>83</v>
      </c>
      <c r="B266" s="86" t="s">
        <v>215</v>
      </c>
      <c r="C266" s="86" t="s">
        <v>216</v>
      </c>
      <c r="D266" s="86" t="s">
        <v>43</v>
      </c>
      <c r="E266" s="86" t="s">
        <v>217</v>
      </c>
      <c r="F266" s="290"/>
      <c r="G266" s="91"/>
      <c r="H266" s="91"/>
      <c r="I266" s="91"/>
      <c r="J266" s="91"/>
      <c r="K266" s="91"/>
      <c r="L266" s="91"/>
    </row>
    <row r="267" spans="1:12" ht="15.75" thickBot="1" x14ac:dyDescent="0.3">
      <c r="A267" s="17"/>
      <c r="B267" s="22" t="s">
        <v>219</v>
      </c>
      <c r="C267" s="13"/>
      <c r="D267" s="5"/>
      <c r="E267" s="5"/>
      <c r="F267" s="290"/>
      <c r="G267" s="91"/>
      <c r="H267" s="91"/>
      <c r="I267" s="91"/>
      <c r="J267" s="91"/>
      <c r="K267" s="91"/>
      <c r="L267" s="91"/>
    </row>
    <row r="268" spans="1:12" ht="15.75" thickBot="1" x14ac:dyDescent="0.3">
      <c r="A268" s="18"/>
      <c r="B268" s="23"/>
      <c r="C268" s="14"/>
      <c r="D268" s="19"/>
      <c r="E268" s="19"/>
      <c r="F268" s="290"/>
      <c r="G268" s="91"/>
      <c r="H268" s="91"/>
      <c r="I268" s="91"/>
      <c r="J268" s="91"/>
      <c r="K268" s="91"/>
      <c r="L268" s="91"/>
    </row>
    <row r="269" spans="1:12" ht="15.75" thickBot="1" x14ac:dyDescent="0.3">
      <c r="A269" s="17"/>
      <c r="B269" s="22"/>
      <c r="C269" s="13"/>
      <c r="D269" s="5"/>
      <c r="E269" s="5"/>
      <c r="F269" s="290"/>
      <c r="G269" s="91"/>
      <c r="H269" s="91"/>
      <c r="I269" s="91"/>
      <c r="J269" s="91"/>
      <c r="K269" s="91"/>
      <c r="L269" s="91"/>
    </row>
    <row r="270" spans="1:12" s="91" customFormat="1" x14ac:dyDescent="0.25">
      <c r="A270" s="96"/>
      <c r="B270" s="97"/>
      <c r="F270" s="290"/>
    </row>
    <row r="271" spans="1:12" s="91" customFormat="1" x14ac:dyDescent="0.25">
      <c r="A271" s="98"/>
      <c r="B271" s="97"/>
      <c r="F271" s="290"/>
    </row>
    <row r="272" spans="1:12" s="91" customFormat="1" x14ac:dyDescent="0.25">
      <c r="A272" s="99"/>
      <c r="B272" s="97"/>
      <c r="F272" s="290"/>
    </row>
    <row r="273" spans="2:2" s="91" customFormat="1" x14ac:dyDescent="0.25">
      <c r="B273" s="97"/>
    </row>
    <row r="274" spans="2:2" s="91" customFormat="1" x14ac:dyDescent="0.25">
      <c r="B274" s="97"/>
    </row>
    <row r="275" spans="2:2" s="91" customFormat="1" x14ac:dyDescent="0.25">
      <c r="B275" s="97"/>
    </row>
    <row r="276" spans="2:2" s="91" customFormat="1" x14ac:dyDescent="0.25">
      <c r="B276" s="97"/>
    </row>
    <row r="277" spans="2:2" s="91" customFormat="1" x14ac:dyDescent="0.25">
      <c r="B277" s="97"/>
    </row>
    <row r="278" spans="2:2" s="91" customFormat="1" x14ac:dyDescent="0.25">
      <c r="B278" s="97"/>
    </row>
    <row r="279" spans="2:2" s="91" customFormat="1" x14ac:dyDescent="0.25">
      <c r="B279" s="97"/>
    </row>
    <row r="280" spans="2:2" s="91" customFormat="1" x14ac:dyDescent="0.25">
      <c r="B280" s="97"/>
    </row>
    <row r="281" spans="2:2" s="91" customFormat="1" x14ac:dyDescent="0.25">
      <c r="B281" s="97"/>
    </row>
    <row r="282" spans="2:2" s="91" customFormat="1" x14ac:dyDescent="0.25">
      <c r="B282" s="97"/>
    </row>
    <row r="283" spans="2:2" s="91" customFormat="1" x14ac:dyDescent="0.25">
      <c r="B283" s="97"/>
    </row>
    <row r="284" spans="2:2" s="91" customFormat="1" x14ac:dyDescent="0.25">
      <c r="B284" s="97"/>
    </row>
    <row r="285" spans="2:2" s="91" customFormat="1" x14ac:dyDescent="0.25">
      <c r="B285" s="97"/>
    </row>
    <row r="286" spans="2:2" s="91" customFormat="1" x14ac:dyDescent="0.25">
      <c r="B286" s="97"/>
    </row>
    <row r="287" spans="2:2" s="91" customFormat="1" x14ac:dyDescent="0.25">
      <c r="B287" s="97"/>
    </row>
    <row r="288" spans="2:2" s="91" customFormat="1" x14ac:dyDescent="0.25">
      <c r="B288" s="97"/>
    </row>
    <row r="289" spans="2:2" s="91" customFormat="1" x14ac:dyDescent="0.25">
      <c r="B289" s="97"/>
    </row>
    <row r="290" spans="2:2" s="91" customFormat="1" x14ac:dyDescent="0.25">
      <c r="B290" s="97"/>
    </row>
    <row r="291" spans="2:2" s="91" customFormat="1" x14ac:dyDescent="0.25">
      <c r="B291" s="97"/>
    </row>
    <row r="292" spans="2:2" s="91" customFormat="1" x14ac:dyDescent="0.25">
      <c r="B292" s="97"/>
    </row>
    <row r="293" spans="2:2" s="91" customFormat="1" x14ac:dyDescent="0.25">
      <c r="B293" s="97"/>
    </row>
    <row r="294" spans="2:2" s="91" customFormat="1" x14ac:dyDescent="0.25">
      <c r="B294" s="97"/>
    </row>
    <row r="295" spans="2:2" s="91" customFormat="1" x14ac:dyDescent="0.25">
      <c r="B295" s="97"/>
    </row>
    <row r="296" spans="2:2" s="91" customFormat="1" x14ac:dyDescent="0.25">
      <c r="B296" s="97"/>
    </row>
    <row r="297" spans="2:2" s="91" customFormat="1" x14ac:dyDescent="0.25">
      <c r="B297" s="97"/>
    </row>
    <row r="298" spans="2:2" s="91" customFormat="1" x14ac:dyDescent="0.25">
      <c r="B298" s="97"/>
    </row>
    <row r="299" spans="2:2" s="91" customFormat="1" x14ac:dyDescent="0.25">
      <c r="B299" s="97"/>
    </row>
    <row r="300" spans="2:2" s="91" customFormat="1" x14ac:dyDescent="0.25">
      <c r="B300" s="97"/>
    </row>
    <row r="301" spans="2:2" s="91" customFormat="1" x14ac:dyDescent="0.25">
      <c r="B301" s="97"/>
    </row>
    <row r="302" spans="2:2" s="91" customFormat="1" x14ac:dyDescent="0.25">
      <c r="B302" s="97"/>
    </row>
    <row r="303" spans="2:2" s="91" customFormat="1" x14ac:dyDescent="0.25">
      <c r="B303" s="97"/>
    </row>
    <row r="304" spans="2:2" s="91" customFormat="1" x14ac:dyDescent="0.25">
      <c r="B304" s="97"/>
    </row>
    <row r="305" spans="2:2" s="91" customFormat="1" x14ac:dyDescent="0.25">
      <c r="B305" s="97"/>
    </row>
    <row r="306" spans="2:2" s="91" customFormat="1" x14ac:dyDescent="0.25">
      <c r="B306" s="97"/>
    </row>
    <row r="307" spans="2:2" s="91" customFormat="1" x14ac:dyDescent="0.25">
      <c r="B307" s="97"/>
    </row>
    <row r="308" spans="2:2" s="91" customFormat="1" x14ac:dyDescent="0.25">
      <c r="B308" s="97"/>
    </row>
    <row r="309" spans="2:2" s="91" customFormat="1" x14ac:dyDescent="0.25">
      <c r="B309" s="97"/>
    </row>
    <row r="310" spans="2:2" s="91" customFormat="1" x14ac:dyDescent="0.25">
      <c r="B310" s="97"/>
    </row>
    <row r="311" spans="2:2" s="91" customFormat="1" x14ac:dyDescent="0.25">
      <c r="B311" s="97"/>
    </row>
    <row r="312" spans="2:2" s="91" customFormat="1" x14ac:dyDescent="0.25">
      <c r="B312" s="97"/>
    </row>
    <row r="313" spans="2:2" s="91" customFormat="1" x14ac:dyDescent="0.25">
      <c r="B313" s="97"/>
    </row>
    <row r="314" spans="2:2" s="91" customFormat="1" x14ac:dyDescent="0.25">
      <c r="B314" s="97"/>
    </row>
    <row r="315" spans="2:2" s="91" customFormat="1" x14ac:dyDescent="0.25">
      <c r="B315" s="97"/>
    </row>
    <row r="316" spans="2:2" s="91" customFormat="1" x14ac:dyDescent="0.25">
      <c r="B316" s="97"/>
    </row>
    <row r="317" spans="2:2" s="91" customFormat="1" x14ac:dyDescent="0.25">
      <c r="B317" s="97"/>
    </row>
    <row r="318" spans="2:2" s="91" customFormat="1" x14ac:dyDescent="0.25">
      <c r="B318" s="97"/>
    </row>
    <row r="319" spans="2:2" s="91" customFormat="1" x14ac:dyDescent="0.25">
      <c r="B319" s="97"/>
    </row>
    <row r="320" spans="2:2" s="91" customFormat="1" x14ac:dyDescent="0.25">
      <c r="B320" s="97"/>
    </row>
    <row r="321" spans="2:2" s="91" customFormat="1" x14ac:dyDescent="0.25">
      <c r="B321" s="97"/>
    </row>
    <row r="322" spans="2:2" s="91" customFormat="1" x14ac:dyDescent="0.25">
      <c r="B322" s="97"/>
    </row>
    <row r="323" spans="2:2" s="91" customFormat="1" x14ac:dyDescent="0.25">
      <c r="B323" s="97"/>
    </row>
    <row r="324" spans="2:2" s="91" customFormat="1" x14ac:dyDescent="0.25">
      <c r="B324" s="97"/>
    </row>
    <row r="325" spans="2:2" s="91" customFormat="1" x14ac:dyDescent="0.25">
      <c r="B325" s="97"/>
    </row>
    <row r="326" spans="2:2" s="91" customFormat="1" x14ac:dyDescent="0.25">
      <c r="B326" s="97"/>
    </row>
    <row r="327" spans="2:2" s="91" customFormat="1" x14ac:dyDescent="0.25">
      <c r="B327" s="97"/>
    </row>
    <row r="328" spans="2:2" s="91" customFormat="1" x14ac:dyDescent="0.25">
      <c r="B328" s="97"/>
    </row>
    <row r="329" spans="2:2" s="91" customFormat="1" x14ac:dyDescent="0.25">
      <c r="B329" s="97"/>
    </row>
    <row r="330" spans="2:2" s="91" customFormat="1" x14ac:dyDescent="0.25">
      <c r="B330" s="97"/>
    </row>
    <row r="331" spans="2:2" s="91" customFormat="1" x14ac:dyDescent="0.25">
      <c r="B331" s="97"/>
    </row>
    <row r="332" spans="2:2" s="91" customFormat="1" x14ac:dyDescent="0.25">
      <c r="B332" s="97"/>
    </row>
    <row r="333" spans="2:2" s="91" customFormat="1" x14ac:dyDescent="0.25">
      <c r="B333" s="97"/>
    </row>
    <row r="334" spans="2:2" s="91" customFormat="1" x14ac:dyDescent="0.25">
      <c r="B334" s="97"/>
    </row>
    <row r="335" spans="2:2" s="91" customFormat="1" x14ac:dyDescent="0.25">
      <c r="B335" s="97"/>
    </row>
    <row r="336" spans="2:2" s="91" customFormat="1" x14ac:dyDescent="0.25">
      <c r="B336" s="97"/>
    </row>
    <row r="337" spans="2:2" s="91" customFormat="1" x14ac:dyDescent="0.25">
      <c r="B337" s="97"/>
    </row>
    <row r="338" spans="2:2" s="91" customFormat="1" x14ac:dyDescent="0.25">
      <c r="B338" s="97"/>
    </row>
    <row r="339" spans="2:2" s="91" customFormat="1" x14ac:dyDescent="0.25">
      <c r="B339" s="97"/>
    </row>
    <row r="340" spans="2:2" s="91" customFormat="1" x14ac:dyDescent="0.25">
      <c r="B340" s="97"/>
    </row>
    <row r="341" spans="2:2" s="91" customFormat="1" x14ac:dyDescent="0.25">
      <c r="B341" s="97"/>
    </row>
    <row r="342" spans="2:2" s="91" customFormat="1" x14ac:dyDescent="0.25">
      <c r="B342" s="97"/>
    </row>
    <row r="343" spans="2:2" s="91" customFormat="1" x14ac:dyDescent="0.25">
      <c r="B343" s="97"/>
    </row>
    <row r="344" spans="2:2" s="91" customFormat="1" x14ac:dyDescent="0.25">
      <c r="B344" s="97"/>
    </row>
    <row r="345" spans="2:2" s="91" customFormat="1" x14ac:dyDescent="0.25">
      <c r="B345" s="97"/>
    </row>
    <row r="346" spans="2:2" s="91" customFormat="1" x14ac:dyDescent="0.25">
      <c r="B346" s="97"/>
    </row>
    <row r="347" spans="2:2" s="91" customFormat="1" x14ac:dyDescent="0.25">
      <c r="B347" s="97"/>
    </row>
    <row r="348" spans="2:2" s="91" customFormat="1" x14ac:dyDescent="0.25">
      <c r="B348" s="97"/>
    </row>
    <row r="349" spans="2:2" s="91" customFormat="1" x14ac:dyDescent="0.25">
      <c r="B349" s="97"/>
    </row>
    <row r="350" spans="2:2" s="91" customFormat="1" x14ac:dyDescent="0.25">
      <c r="B350" s="97"/>
    </row>
    <row r="351" spans="2:2" s="91" customFormat="1" x14ac:dyDescent="0.25">
      <c r="B351" s="97"/>
    </row>
    <row r="352" spans="2:2" s="91" customFormat="1" x14ac:dyDescent="0.25">
      <c r="B352" s="97"/>
    </row>
    <row r="353" spans="2:2" s="91" customFormat="1" x14ac:dyDescent="0.25">
      <c r="B353" s="97"/>
    </row>
    <row r="354" spans="2:2" s="91" customFormat="1" x14ac:dyDescent="0.25">
      <c r="B354" s="97"/>
    </row>
    <row r="355" spans="2:2" s="91" customFormat="1" x14ac:dyDescent="0.25">
      <c r="B355" s="97"/>
    </row>
    <row r="356" spans="2:2" s="91" customFormat="1" x14ac:dyDescent="0.25">
      <c r="B356" s="97"/>
    </row>
    <row r="357" spans="2:2" s="91" customFormat="1" x14ac:dyDescent="0.25">
      <c r="B357" s="97"/>
    </row>
    <row r="358" spans="2:2" s="91" customFormat="1" x14ac:dyDescent="0.25">
      <c r="B358" s="97"/>
    </row>
    <row r="359" spans="2:2" s="91" customFormat="1" x14ac:dyDescent="0.25">
      <c r="B359" s="97"/>
    </row>
    <row r="360" spans="2:2" s="91" customFormat="1" x14ac:dyDescent="0.25">
      <c r="B360" s="97"/>
    </row>
    <row r="361" spans="2:2" s="91" customFormat="1" x14ac:dyDescent="0.25">
      <c r="B361" s="97"/>
    </row>
    <row r="362" spans="2:2" s="91" customFormat="1" x14ac:dyDescent="0.25">
      <c r="B362" s="97"/>
    </row>
    <row r="363" spans="2:2" s="91" customFormat="1" x14ac:dyDescent="0.25">
      <c r="B363" s="97"/>
    </row>
    <row r="364" spans="2:2" s="91" customFormat="1" x14ac:dyDescent="0.25">
      <c r="B364" s="97"/>
    </row>
    <row r="365" spans="2:2" s="91" customFormat="1" x14ac:dyDescent="0.25">
      <c r="B365" s="97"/>
    </row>
    <row r="366" spans="2:2" s="91" customFormat="1" x14ac:dyDescent="0.25">
      <c r="B366" s="97"/>
    </row>
    <row r="367" spans="2:2" s="91" customFormat="1" x14ac:dyDescent="0.25">
      <c r="B367" s="97"/>
    </row>
    <row r="368" spans="2:2" s="91" customFormat="1" x14ac:dyDescent="0.25">
      <c r="B368" s="97"/>
    </row>
    <row r="369" spans="2:2" s="91" customFormat="1" x14ac:dyDescent="0.25">
      <c r="B369" s="97"/>
    </row>
    <row r="370" spans="2:2" s="91" customFormat="1" x14ac:dyDescent="0.25">
      <c r="B370" s="97"/>
    </row>
    <row r="371" spans="2:2" s="91" customFormat="1" x14ac:dyDescent="0.25">
      <c r="B371" s="97"/>
    </row>
    <row r="372" spans="2:2" s="91" customFormat="1" x14ac:dyDescent="0.25">
      <c r="B372" s="97"/>
    </row>
    <row r="373" spans="2:2" s="91" customFormat="1" x14ac:dyDescent="0.25">
      <c r="B373" s="97"/>
    </row>
    <row r="374" spans="2:2" s="91" customFormat="1" x14ac:dyDescent="0.25">
      <c r="B374" s="97"/>
    </row>
    <row r="375" spans="2:2" s="91" customFormat="1" x14ac:dyDescent="0.25">
      <c r="B375" s="97"/>
    </row>
    <row r="376" spans="2:2" s="91" customFormat="1" x14ac:dyDescent="0.25">
      <c r="B376" s="97"/>
    </row>
    <row r="377" spans="2:2" s="91" customFormat="1" x14ac:dyDescent="0.25">
      <c r="B377" s="97"/>
    </row>
    <row r="378" spans="2:2" s="91" customFormat="1" x14ac:dyDescent="0.25">
      <c r="B378" s="97"/>
    </row>
    <row r="379" spans="2:2" s="91" customFormat="1" x14ac:dyDescent="0.25">
      <c r="B379" s="97"/>
    </row>
    <row r="380" spans="2:2" s="91" customFormat="1" x14ac:dyDescent="0.25">
      <c r="B380" s="97"/>
    </row>
    <row r="381" spans="2:2" s="91" customFormat="1" x14ac:dyDescent="0.25">
      <c r="B381" s="97"/>
    </row>
    <row r="382" spans="2:2" s="91" customFormat="1" x14ac:dyDescent="0.25">
      <c r="B382" s="97"/>
    </row>
    <row r="383" spans="2:2" s="91" customFormat="1" x14ac:dyDescent="0.25">
      <c r="B383" s="97"/>
    </row>
    <row r="384" spans="2:2" s="91" customFormat="1" x14ac:dyDescent="0.25">
      <c r="B384" s="97"/>
    </row>
    <row r="385" spans="2:2" s="91" customFormat="1" x14ac:dyDescent="0.25">
      <c r="B385" s="97"/>
    </row>
    <row r="386" spans="2:2" s="91" customFormat="1" x14ac:dyDescent="0.25">
      <c r="B386" s="97"/>
    </row>
    <row r="387" spans="2:2" s="91" customFormat="1" x14ac:dyDescent="0.25">
      <c r="B387" s="97"/>
    </row>
    <row r="388" spans="2:2" s="91" customFormat="1" x14ac:dyDescent="0.25">
      <c r="B388" s="97"/>
    </row>
    <row r="389" spans="2:2" s="91" customFormat="1" x14ac:dyDescent="0.25">
      <c r="B389" s="97"/>
    </row>
    <row r="390" spans="2:2" s="91" customFormat="1" x14ac:dyDescent="0.25">
      <c r="B390" s="97"/>
    </row>
    <row r="391" spans="2:2" s="91" customFormat="1" x14ac:dyDescent="0.25">
      <c r="B391" s="97"/>
    </row>
    <row r="392" spans="2:2" s="91" customFormat="1" x14ac:dyDescent="0.25">
      <c r="B392" s="97"/>
    </row>
    <row r="393" spans="2:2" s="91" customFormat="1" x14ac:dyDescent="0.25">
      <c r="B393" s="97"/>
    </row>
    <row r="394" spans="2:2" s="91" customFormat="1" x14ac:dyDescent="0.25">
      <c r="B394" s="97"/>
    </row>
    <row r="395" spans="2:2" s="91" customFormat="1" x14ac:dyDescent="0.25">
      <c r="B395" s="97"/>
    </row>
    <row r="396" spans="2:2" s="91" customFormat="1" x14ac:dyDescent="0.25">
      <c r="B396" s="97"/>
    </row>
    <row r="397" spans="2:2" s="91" customFormat="1" x14ac:dyDescent="0.25">
      <c r="B397" s="97"/>
    </row>
    <row r="398" spans="2:2" s="91" customFormat="1" x14ac:dyDescent="0.25">
      <c r="B398" s="97"/>
    </row>
    <row r="399" spans="2:2" s="91" customFormat="1" x14ac:dyDescent="0.25">
      <c r="B399" s="97"/>
    </row>
    <row r="400" spans="2:2" s="91" customFormat="1" x14ac:dyDescent="0.25">
      <c r="B400" s="97"/>
    </row>
    <row r="401" spans="2:2" s="91" customFormat="1" x14ac:dyDescent="0.25">
      <c r="B401" s="97"/>
    </row>
    <row r="402" spans="2:2" s="91" customFormat="1" x14ac:dyDescent="0.25">
      <c r="B402" s="97"/>
    </row>
    <row r="403" spans="2:2" s="91" customFormat="1" x14ac:dyDescent="0.25">
      <c r="B403" s="97"/>
    </row>
    <row r="404" spans="2:2" s="91" customFormat="1" x14ac:dyDescent="0.25">
      <c r="B404" s="97"/>
    </row>
    <row r="405" spans="2:2" s="91" customFormat="1" x14ac:dyDescent="0.25">
      <c r="B405" s="97"/>
    </row>
    <row r="406" spans="2:2" s="91" customFormat="1" x14ac:dyDescent="0.25">
      <c r="B406" s="97"/>
    </row>
    <row r="407" spans="2:2" s="91" customFormat="1" x14ac:dyDescent="0.25">
      <c r="B407" s="97"/>
    </row>
    <row r="408" spans="2:2" s="91" customFormat="1" x14ac:dyDescent="0.25">
      <c r="B408" s="97"/>
    </row>
    <row r="409" spans="2:2" s="91" customFormat="1" x14ac:dyDescent="0.25">
      <c r="B409" s="97"/>
    </row>
    <row r="410" spans="2:2" s="91" customFormat="1" x14ac:dyDescent="0.25">
      <c r="B410" s="97"/>
    </row>
    <row r="411" spans="2:2" s="91" customFormat="1" x14ac:dyDescent="0.25">
      <c r="B411" s="97"/>
    </row>
    <row r="412" spans="2:2" s="91" customFormat="1" x14ac:dyDescent="0.25">
      <c r="B412" s="97"/>
    </row>
    <row r="413" spans="2:2" s="91" customFormat="1" x14ac:dyDescent="0.25">
      <c r="B413" s="97"/>
    </row>
    <row r="414" spans="2:2" s="91" customFormat="1" x14ac:dyDescent="0.25">
      <c r="B414" s="97"/>
    </row>
    <row r="415" spans="2:2" s="91" customFormat="1" x14ac:dyDescent="0.25">
      <c r="B415" s="97"/>
    </row>
    <row r="416" spans="2:2" s="91" customFormat="1" x14ac:dyDescent="0.25">
      <c r="B416" s="97"/>
    </row>
    <row r="417" spans="2:2" s="91" customFormat="1" x14ac:dyDescent="0.25">
      <c r="B417" s="97"/>
    </row>
    <row r="418" spans="2:2" s="91" customFormat="1" x14ac:dyDescent="0.25">
      <c r="B418" s="97"/>
    </row>
    <row r="419" spans="2:2" s="91" customFormat="1" x14ac:dyDescent="0.25">
      <c r="B419" s="97"/>
    </row>
    <row r="420" spans="2:2" s="91" customFormat="1" x14ac:dyDescent="0.25">
      <c r="B420" s="97"/>
    </row>
    <row r="421" spans="2:2" s="91" customFormat="1" x14ac:dyDescent="0.25">
      <c r="B421" s="97"/>
    </row>
    <row r="422" spans="2:2" s="91" customFormat="1" x14ac:dyDescent="0.25">
      <c r="B422" s="97"/>
    </row>
    <row r="423" spans="2:2" s="91" customFormat="1" x14ac:dyDescent="0.25">
      <c r="B423" s="97"/>
    </row>
    <row r="424" spans="2:2" s="91" customFormat="1" x14ac:dyDescent="0.25">
      <c r="B424" s="97"/>
    </row>
    <row r="425" spans="2:2" s="91" customFormat="1" x14ac:dyDescent="0.25">
      <c r="B425" s="97"/>
    </row>
    <row r="426" spans="2:2" s="91" customFormat="1" x14ac:dyDescent="0.25">
      <c r="B426" s="97"/>
    </row>
    <row r="427" spans="2:2" s="91" customFormat="1" x14ac:dyDescent="0.25">
      <c r="B427" s="97"/>
    </row>
  </sheetData>
  <mergeCells count="97">
    <mergeCell ref="A1:J1"/>
    <mergeCell ref="A2:J2"/>
    <mergeCell ref="K209:L214"/>
    <mergeCell ref="F266:F272"/>
    <mergeCell ref="C76:C78"/>
    <mergeCell ref="A215:E215"/>
    <mergeCell ref="B260:B261"/>
    <mergeCell ref="C260:C261"/>
    <mergeCell ref="A260:A261"/>
    <mergeCell ref="A208:J208"/>
    <mergeCell ref="A209:B209"/>
    <mergeCell ref="C209:C211"/>
    <mergeCell ref="D209:E209"/>
    <mergeCell ref="F209:F211"/>
    <mergeCell ref="G209:G211"/>
    <mergeCell ref="H209:H211"/>
    <mergeCell ref="I209:I211"/>
    <mergeCell ref="J209:J211"/>
    <mergeCell ref="A210:A211"/>
    <mergeCell ref="B210:B211"/>
    <mergeCell ref="D210:D211"/>
    <mergeCell ref="E210:E211"/>
    <mergeCell ref="A192:A195"/>
    <mergeCell ref="B192:B195"/>
    <mergeCell ref="E192:E193"/>
    <mergeCell ref="A186:E186"/>
    <mergeCell ref="A53:B53"/>
    <mergeCell ref="A60:B60"/>
    <mergeCell ref="A67:B67"/>
    <mergeCell ref="A74:B74"/>
    <mergeCell ref="A181:C181"/>
    <mergeCell ref="B187:B188"/>
    <mergeCell ref="C187:C188"/>
    <mergeCell ref="D187:D188"/>
    <mergeCell ref="E187:E188"/>
    <mergeCell ref="A187:A188"/>
    <mergeCell ref="A169:G169"/>
    <mergeCell ref="A176:C176"/>
    <mergeCell ref="A4:B4"/>
    <mergeCell ref="A10:B10"/>
    <mergeCell ref="A18:B18"/>
    <mergeCell ref="A43:B43"/>
    <mergeCell ref="A168:G168"/>
    <mergeCell ref="A90:B90"/>
    <mergeCell ref="B163:B164"/>
    <mergeCell ref="C163:C164"/>
    <mergeCell ref="E163:E164"/>
    <mergeCell ref="A115:A116"/>
    <mergeCell ref="B115:B116"/>
    <mergeCell ref="C115:C116"/>
    <mergeCell ref="A158:E158"/>
    <mergeCell ref="A159:E159"/>
    <mergeCell ref="D133:D134"/>
    <mergeCell ref="A142:E142"/>
    <mergeCell ref="A163:A164"/>
    <mergeCell ref="A102:G102"/>
    <mergeCell ref="A114:C114"/>
    <mergeCell ref="A128:D128"/>
    <mergeCell ref="A132:D132"/>
    <mergeCell ref="A144:A145"/>
    <mergeCell ref="A146:A149"/>
    <mergeCell ref="A150:A155"/>
    <mergeCell ref="A160:E160"/>
    <mergeCell ref="A162:E162"/>
    <mergeCell ref="A252:C252"/>
    <mergeCell ref="D232:D233"/>
    <mergeCell ref="B232:B233"/>
    <mergeCell ref="C232:C233"/>
    <mergeCell ref="A199:B199"/>
    <mergeCell ref="A201:A205"/>
    <mergeCell ref="B201:B205"/>
    <mergeCell ref="F189:F196"/>
    <mergeCell ref="C200:C205"/>
    <mergeCell ref="A265:E265"/>
    <mergeCell ref="A3:E3"/>
    <mergeCell ref="A94:B94"/>
    <mergeCell ref="A133:A134"/>
    <mergeCell ref="B133:B134"/>
    <mergeCell ref="C133:C134"/>
    <mergeCell ref="A229:F229"/>
    <mergeCell ref="A230:A233"/>
    <mergeCell ref="B230:E230"/>
    <mergeCell ref="F230:F233"/>
    <mergeCell ref="B231:C231"/>
    <mergeCell ref="F216:F223"/>
    <mergeCell ref="A259:C259"/>
    <mergeCell ref="E232:E233"/>
    <mergeCell ref="G239:G243"/>
    <mergeCell ref="D253:D257"/>
    <mergeCell ref="D260:D264"/>
    <mergeCell ref="D231:E231"/>
    <mergeCell ref="F234:F250"/>
    <mergeCell ref="C86:E86"/>
    <mergeCell ref="F86:J86"/>
    <mergeCell ref="A87:A88"/>
    <mergeCell ref="B87:B88"/>
    <mergeCell ref="G104:G112"/>
  </mergeCells>
  <phoneticPr fontId="21" type="noConversion"/>
  <hyperlinks>
    <hyperlink ref="B48" r:id="rId1"/>
    <hyperlink ref="B57" r:id="rId2"/>
    <hyperlink ref="B64" r:id="rId3"/>
    <hyperlink ref="B71" r:id="rId4"/>
    <hyperlink ref="B78" r:id="rId5"/>
    <hyperlink ref="G104" r:id="rId6"/>
    <hyperlink ref="D147" r:id="rId7"/>
    <hyperlink ref="D148:D149" r:id="rId8" display="https://www.armada.mil.ec/rendicion-de-cuentas-2021/"/>
    <hyperlink ref="D156" r:id="rId9"/>
    <hyperlink ref="C178" r:id="rId10"/>
    <hyperlink ref="C179" r:id="rId11"/>
    <hyperlink ref="C184" r:id="rId12"/>
    <hyperlink ref="C183" r:id="rId13"/>
    <hyperlink ref="J212" r:id="rId14"/>
    <hyperlink ref="E217" r:id="rId15"/>
    <hyperlink ref="E218:E221" r:id="rId16" display="https://www.armada.mil.ec/rendicion-de-cuentas-2021/"/>
    <hyperlink ref="F234" r:id="rId17"/>
    <hyperlink ref="D150" r:id="rId18"/>
    <hyperlink ref="D145" r:id="rId19"/>
  </hyperlinks>
  <printOptions horizontalCentered="1"/>
  <pageMargins left="0.11811023622047245" right="0.11811023622047245" top="0.15748031496062992" bottom="0.15748031496062992" header="0.31496062992125984" footer="0.31496062992125984"/>
  <pageSetup paperSize="9" scale="55" fitToHeight="68" orientation="landscape" r:id="rId20"/>
  <headerFooter>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topLeftCell="B16" workbookViewId="0">
      <selection activeCell="D15" sqref="D15"/>
    </sheetView>
  </sheetViews>
  <sheetFormatPr baseColWidth="10" defaultRowHeight="15" x14ac:dyDescent="0.25"/>
  <cols>
    <col min="1" max="1" width="2.140625" customWidth="1"/>
    <col min="2" max="2" width="22.42578125" customWidth="1"/>
    <col min="3" max="3" width="33.85546875" customWidth="1"/>
    <col min="4" max="4" width="21.140625" customWidth="1"/>
    <col min="5" max="5" width="13.85546875" customWidth="1"/>
    <col min="6" max="6" width="21.5703125" customWidth="1"/>
    <col min="11" max="11" width="25" customWidth="1"/>
  </cols>
  <sheetData>
    <row r="1" spans="2:16" ht="15.75" thickBot="1" x14ac:dyDescent="0.3">
      <c r="B1" s="198"/>
      <c r="C1" s="198"/>
      <c r="D1" s="198"/>
      <c r="E1" s="198"/>
      <c r="F1" s="198"/>
      <c r="G1" s="198"/>
      <c r="H1" s="198"/>
      <c r="I1" s="198"/>
      <c r="J1" s="198"/>
      <c r="K1" s="198"/>
      <c r="L1" s="198"/>
      <c r="M1" s="198"/>
      <c r="N1" s="198"/>
      <c r="O1" s="198"/>
      <c r="P1" s="198"/>
    </row>
    <row r="2" spans="2:16" ht="15.75" thickBot="1" x14ac:dyDescent="0.3">
      <c r="B2" s="407" t="s">
        <v>210</v>
      </c>
      <c r="C2" s="408"/>
      <c r="D2" s="408"/>
      <c r="E2" s="408"/>
      <c r="F2" s="408"/>
      <c r="G2" s="408"/>
      <c r="H2" s="408"/>
      <c r="I2" s="408"/>
      <c r="J2" s="408"/>
      <c r="K2" s="409"/>
      <c r="L2" s="199"/>
      <c r="M2" s="200"/>
      <c r="N2" s="200"/>
      <c r="O2" s="200"/>
      <c r="P2" s="200"/>
    </row>
    <row r="3" spans="2:16" ht="15.75" thickBot="1" x14ac:dyDescent="0.3">
      <c r="B3" s="410" t="s">
        <v>95</v>
      </c>
      <c r="C3" s="411"/>
      <c r="D3" s="376" t="s">
        <v>96</v>
      </c>
      <c r="E3" s="411" t="s">
        <v>97</v>
      </c>
      <c r="F3" s="413"/>
      <c r="G3" s="376" t="s">
        <v>98</v>
      </c>
      <c r="H3" s="376" t="s">
        <v>47</v>
      </c>
      <c r="I3" s="376" t="s">
        <v>99</v>
      </c>
      <c r="J3" s="376" t="s">
        <v>100</v>
      </c>
      <c r="K3" s="376" t="s">
        <v>211</v>
      </c>
      <c r="L3" s="199"/>
      <c r="M3" s="200"/>
      <c r="N3" s="200"/>
      <c r="O3" s="200"/>
      <c r="P3" s="200"/>
    </row>
    <row r="4" spans="2:16" ht="29.25" customHeight="1" thickBot="1" x14ac:dyDescent="0.3">
      <c r="B4" s="188" t="s">
        <v>101</v>
      </c>
      <c r="C4" s="188" t="s">
        <v>102</v>
      </c>
      <c r="D4" s="412"/>
      <c r="E4" s="259" t="s">
        <v>103</v>
      </c>
      <c r="F4" s="85" t="s">
        <v>104</v>
      </c>
      <c r="G4" s="412"/>
      <c r="H4" s="412"/>
      <c r="I4" s="412"/>
      <c r="J4" s="412"/>
      <c r="K4" s="412"/>
      <c r="L4" s="199"/>
      <c r="M4" s="200"/>
      <c r="N4" s="200"/>
      <c r="O4" s="200"/>
      <c r="P4" s="200"/>
    </row>
    <row r="5" spans="2:16" ht="41.25" customHeight="1" thickBot="1" x14ac:dyDescent="0.3">
      <c r="B5" s="201">
        <v>1</v>
      </c>
      <c r="C5" s="202" t="s">
        <v>313</v>
      </c>
      <c r="D5" s="223" t="s">
        <v>294</v>
      </c>
      <c r="E5" s="203">
        <v>7</v>
      </c>
      <c r="F5" s="204">
        <v>7</v>
      </c>
      <c r="G5" s="205">
        <f>F5/E5</f>
        <v>1</v>
      </c>
      <c r="H5" s="206">
        <v>16093.2</v>
      </c>
      <c r="I5" s="206">
        <v>16093.17</v>
      </c>
      <c r="J5" s="207">
        <f>SUM(I5/H5*100)</f>
        <v>99.999813585862356</v>
      </c>
      <c r="K5" s="215" t="s">
        <v>340</v>
      </c>
      <c r="L5" s="404"/>
      <c r="M5" s="404"/>
      <c r="N5" s="404"/>
      <c r="O5" s="404"/>
      <c r="P5" s="404"/>
    </row>
    <row r="6" spans="2:16" ht="38.25" customHeight="1" thickBot="1" x14ac:dyDescent="0.3">
      <c r="B6" s="201">
        <v>2</v>
      </c>
      <c r="C6" s="208" t="s">
        <v>314</v>
      </c>
      <c r="D6" s="224" t="s">
        <v>294</v>
      </c>
      <c r="E6" s="203">
        <v>720</v>
      </c>
      <c r="F6" s="204">
        <v>544</v>
      </c>
      <c r="G6" s="205">
        <f>F6/E6</f>
        <v>0.75555555555555554</v>
      </c>
      <c r="H6" s="206">
        <v>796085.87</v>
      </c>
      <c r="I6" s="206">
        <v>796085.67</v>
      </c>
      <c r="J6" s="207">
        <f>SUM(I6/H6*100)</f>
        <v>99.999974877082039</v>
      </c>
      <c r="K6" s="215" t="s">
        <v>340</v>
      </c>
      <c r="L6" s="404"/>
      <c r="M6" s="404"/>
      <c r="N6" s="404"/>
      <c r="O6" s="404"/>
      <c r="P6" s="404"/>
    </row>
    <row r="7" spans="2:16" ht="37.5" customHeight="1" thickBot="1" x14ac:dyDescent="0.3">
      <c r="B7" s="201">
        <v>3</v>
      </c>
      <c r="C7" s="208" t="s">
        <v>315</v>
      </c>
      <c r="D7" s="224" t="s">
        <v>294</v>
      </c>
      <c r="E7" s="203">
        <v>2</v>
      </c>
      <c r="F7" s="204">
        <v>2</v>
      </c>
      <c r="G7" s="205">
        <f>F7/E7</f>
        <v>1</v>
      </c>
      <c r="H7" s="206">
        <v>7940.8</v>
      </c>
      <c r="I7" s="206">
        <v>7940.8</v>
      </c>
      <c r="J7" s="207">
        <f>SUM(I7/H7*100)</f>
        <v>100</v>
      </c>
      <c r="K7" s="215" t="s">
        <v>340</v>
      </c>
      <c r="L7" s="404"/>
      <c r="M7" s="404"/>
      <c r="N7" s="404"/>
      <c r="O7" s="404"/>
      <c r="P7" s="404"/>
    </row>
    <row r="8" spans="2:16" ht="37.5" customHeight="1" thickBot="1" x14ac:dyDescent="0.3">
      <c r="B8" s="201">
        <v>4</v>
      </c>
      <c r="C8" s="208" t="s">
        <v>316</v>
      </c>
      <c r="D8" s="224" t="s">
        <v>294</v>
      </c>
      <c r="E8" s="203">
        <v>21</v>
      </c>
      <c r="F8" s="204">
        <v>19</v>
      </c>
      <c r="G8" s="205">
        <f>F8/E8</f>
        <v>0.90476190476190477</v>
      </c>
      <c r="H8" s="206">
        <v>711291.56</v>
      </c>
      <c r="I8" s="206">
        <v>652512.39</v>
      </c>
      <c r="J8" s="207">
        <f>SUM(I8/H8*100)</f>
        <v>91.736276190314982</v>
      </c>
      <c r="K8" s="215" t="s">
        <v>340</v>
      </c>
      <c r="L8" s="404"/>
      <c r="M8" s="404"/>
      <c r="N8" s="404"/>
      <c r="O8" s="404"/>
      <c r="P8" s="404"/>
    </row>
    <row r="9" spans="2:16" ht="38.25" customHeight="1" thickBot="1" x14ac:dyDescent="0.3">
      <c r="B9" s="201">
        <v>5</v>
      </c>
      <c r="C9" s="208" t="s">
        <v>317</v>
      </c>
      <c r="D9" s="224" t="s">
        <v>294</v>
      </c>
      <c r="E9" s="203">
        <v>15768</v>
      </c>
      <c r="F9" s="204">
        <v>7892</v>
      </c>
      <c r="G9" s="205">
        <f>F9/E9</f>
        <v>0.50050735667174029</v>
      </c>
      <c r="H9" s="206">
        <v>847558.62</v>
      </c>
      <c r="I9" s="206">
        <v>847556.62</v>
      </c>
      <c r="J9" s="207">
        <f>SUM(I9/H9*100)</f>
        <v>99.999764028121135</v>
      </c>
      <c r="K9" s="215" t="s">
        <v>340</v>
      </c>
      <c r="L9" s="404"/>
      <c r="M9" s="404"/>
      <c r="N9" s="404"/>
      <c r="O9" s="404"/>
      <c r="P9" s="404"/>
    </row>
    <row r="10" spans="2:16" ht="15.75" thickBot="1" x14ac:dyDescent="0.3">
      <c r="B10" s="209"/>
      <c r="C10" s="210"/>
      <c r="D10" s="200"/>
      <c r="E10" s="211"/>
      <c r="F10" s="200"/>
      <c r="G10" s="200"/>
      <c r="H10" s="200"/>
      <c r="I10" s="200"/>
      <c r="J10" s="200"/>
      <c r="K10" s="200"/>
      <c r="L10" s="200"/>
      <c r="M10" s="200"/>
      <c r="N10" s="200"/>
      <c r="O10" s="200"/>
      <c r="P10" s="200"/>
    </row>
    <row r="11" spans="2:16" ht="15.75" thickBot="1" x14ac:dyDescent="0.3">
      <c r="B11" s="363" t="s">
        <v>295</v>
      </c>
      <c r="C11" s="364"/>
      <c r="D11" s="364"/>
      <c r="E11" s="364"/>
      <c r="F11" s="365"/>
      <c r="G11" s="212"/>
      <c r="H11" s="200"/>
      <c r="I11" s="200"/>
      <c r="J11" s="200"/>
      <c r="K11" s="200"/>
      <c r="L11" s="200"/>
      <c r="M11" s="200"/>
      <c r="N11" s="200"/>
      <c r="O11" s="200"/>
      <c r="P11" s="200"/>
    </row>
    <row r="12" spans="2:16" ht="41.25" customHeight="1" thickBot="1" x14ac:dyDescent="0.3">
      <c r="B12" s="213" t="s">
        <v>105</v>
      </c>
      <c r="C12" s="213" t="s">
        <v>47</v>
      </c>
      <c r="D12" s="85" t="s">
        <v>48</v>
      </c>
      <c r="E12" s="85" t="s">
        <v>45</v>
      </c>
      <c r="F12" s="259" t="s">
        <v>151</v>
      </c>
      <c r="G12" s="200"/>
      <c r="H12" s="200"/>
      <c r="I12" s="200"/>
      <c r="J12" s="200"/>
      <c r="K12" s="200"/>
      <c r="L12" s="200"/>
      <c r="M12" s="200"/>
      <c r="N12" s="200"/>
      <c r="O12" s="200"/>
      <c r="P12" s="200"/>
    </row>
    <row r="13" spans="2:16" ht="42.75" customHeight="1" thickBot="1" x14ac:dyDescent="0.3">
      <c r="B13" s="214" t="s">
        <v>318</v>
      </c>
      <c r="C13" s="206">
        <v>9973.98</v>
      </c>
      <c r="D13" s="206">
        <v>9973.9500000000007</v>
      </c>
      <c r="E13" s="207">
        <f>SUM(D13/C13*100)</f>
        <v>99.999699217363585</v>
      </c>
      <c r="F13" s="282" t="s">
        <v>340</v>
      </c>
      <c r="G13" s="405"/>
      <c r="H13" s="200"/>
      <c r="I13" s="200"/>
      <c r="J13" s="200"/>
      <c r="K13" s="200"/>
      <c r="L13" s="200"/>
      <c r="M13" s="200"/>
      <c r="N13" s="200"/>
      <c r="O13" s="200"/>
      <c r="P13" s="200"/>
    </row>
    <row r="14" spans="2:16" ht="33" customHeight="1" thickBot="1" x14ac:dyDescent="0.3">
      <c r="B14" s="214" t="s">
        <v>319</v>
      </c>
      <c r="C14" s="206">
        <v>6119.22</v>
      </c>
      <c r="D14" s="206">
        <v>6119.22</v>
      </c>
      <c r="E14" s="207">
        <f>SUM(D14/C14*100)</f>
        <v>100</v>
      </c>
      <c r="F14" s="215" t="s">
        <v>340</v>
      </c>
      <c r="G14" s="405"/>
      <c r="H14" s="200"/>
      <c r="I14" s="200"/>
      <c r="J14" s="200"/>
      <c r="K14" s="200"/>
      <c r="L14" s="200"/>
      <c r="M14" s="200"/>
      <c r="N14" s="200"/>
      <c r="O14" s="200"/>
      <c r="P14" s="200"/>
    </row>
    <row r="15" spans="2:16" ht="37.5" customHeight="1" thickBot="1" x14ac:dyDescent="0.3">
      <c r="B15" s="214" t="s">
        <v>320</v>
      </c>
      <c r="C15" s="206">
        <v>796085.87</v>
      </c>
      <c r="D15" s="206">
        <v>796085.67</v>
      </c>
      <c r="E15" s="207">
        <f>SUM(D15/C15*100)</f>
        <v>99.999974877082039</v>
      </c>
      <c r="F15" s="215" t="s">
        <v>340</v>
      </c>
      <c r="G15" s="405"/>
      <c r="H15" s="200"/>
      <c r="I15" s="200"/>
      <c r="J15" s="200"/>
      <c r="K15" s="200"/>
      <c r="L15" s="200"/>
      <c r="M15" s="200"/>
      <c r="N15" s="200"/>
      <c r="O15" s="200"/>
      <c r="P15" s="200"/>
    </row>
    <row r="16" spans="2:16" ht="37.5" customHeight="1" thickBot="1" x14ac:dyDescent="0.3">
      <c r="B16" s="214" t="s">
        <v>321</v>
      </c>
      <c r="C16" s="206">
        <v>7940.8</v>
      </c>
      <c r="D16" s="206">
        <v>7940.8</v>
      </c>
      <c r="E16" s="207">
        <f>SUM(D16/C16*100)</f>
        <v>100</v>
      </c>
      <c r="F16" s="215" t="s">
        <v>340</v>
      </c>
      <c r="G16" s="405"/>
      <c r="H16" s="200"/>
      <c r="I16" s="200"/>
      <c r="J16" s="200"/>
      <c r="K16" s="200"/>
      <c r="L16" s="200"/>
      <c r="M16" s="200"/>
      <c r="N16" s="200"/>
      <c r="O16" s="200"/>
      <c r="P16" s="200"/>
    </row>
    <row r="17" spans="2:16" ht="37.5" customHeight="1" thickBot="1" x14ac:dyDescent="0.3">
      <c r="B17" s="214" t="s">
        <v>322</v>
      </c>
      <c r="C17" s="206">
        <v>711291.56</v>
      </c>
      <c r="D17" s="206">
        <v>652512.39</v>
      </c>
      <c r="E17" s="207">
        <f>SUM(D17/C17*100)</f>
        <v>91.736276190314982</v>
      </c>
      <c r="F17" s="215" t="s">
        <v>340</v>
      </c>
      <c r="G17" s="405"/>
      <c r="H17" s="200"/>
      <c r="I17" s="200"/>
      <c r="J17" s="200"/>
      <c r="K17" s="200"/>
      <c r="L17" s="200"/>
      <c r="M17" s="200"/>
      <c r="N17" s="200"/>
      <c r="O17" s="200"/>
      <c r="P17" s="200"/>
    </row>
    <row r="18" spans="2:16" ht="37.5" customHeight="1" thickBot="1" x14ac:dyDescent="0.3">
      <c r="B18" s="214" t="s">
        <v>324</v>
      </c>
      <c r="C18" s="206">
        <v>1717.52</v>
      </c>
      <c r="D18" s="206">
        <v>1717.52</v>
      </c>
      <c r="E18" s="207">
        <f t="shared" ref="E18:E19" si="0">SUM(D18/C18*100)</f>
        <v>100</v>
      </c>
      <c r="F18" s="215" t="s">
        <v>340</v>
      </c>
      <c r="G18" s="405"/>
      <c r="H18" s="200"/>
      <c r="I18" s="200"/>
      <c r="J18" s="200"/>
      <c r="K18" s="200"/>
      <c r="L18" s="200"/>
      <c r="M18" s="200"/>
      <c r="N18" s="200"/>
      <c r="O18" s="200"/>
      <c r="P18" s="200"/>
    </row>
    <row r="19" spans="2:16" ht="37.5" customHeight="1" thickBot="1" x14ac:dyDescent="0.3">
      <c r="B19" s="214" t="s">
        <v>323</v>
      </c>
      <c r="C19" s="206">
        <v>15349.12</v>
      </c>
      <c r="D19" s="206">
        <v>15349.12</v>
      </c>
      <c r="E19" s="207">
        <f t="shared" si="0"/>
        <v>100</v>
      </c>
      <c r="F19" s="215" t="s">
        <v>340</v>
      </c>
      <c r="G19" s="405"/>
      <c r="H19" s="200"/>
      <c r="I19" s="200"/>
      <c r="J19" s="200"/>
      <c r="K19" s="200"/>
      <c r="L19" s="200"/>
      <c r="M19" s="200"/>
      <c r="N19" s="200"/>
      <c r="O19" s="200"/>
      <c r="P19" s="200"/>
    </row>
    <row r="20" spans="2:16" ht="39.75" customHeight="1" thickBot="1" x14ac:dyDescent="0.3">
      <c r="B20" s="214" t="s">
        <v>325</v>
      </c>
      <c r="C20" s="206">
        <v>830491.98</v>
      </c>
      <c r="D20" s="206">
        <v>830491.98</v>
      </c>
      <c r="E20" s="207">
        <f>SUM(D20/C20*100)</f>
        <v>100</v>
      </c>
      <c r="F20" s="215" t="s">
        <v>340</v>
      </c>
      <c r="G20" s="405"/>
      <c r="H20" s="200"/>
      <c r="I20" s="200"/>
      <c r="J20" s="200"/>
      <c r="K20" s="200"/>
      <c r="L20" s="200"/>
      <c r="M20" s="200"/>
      <c r="N20" s="200"/>
      <c r="O20" s="200"/>
      <c r="P20" s="200"/>
    </row>
    <row r="21" spans="2:16" ht="21" customHeight="1" thickBot="1" x14ac:dyDescent="0.3">
      <c r="B21" s="214" t="s">
        <v>46</v>
      </c>
      <c r="C21" s="206">
        <f>SUM(C13:C20)</f>
        <v>2378970.0500000003</v>
      </c>
      <c r="D21" s="206">
        <f>SUM(D13:D20)</f>
        <v>2320190.6500000004</v>
      </c>
      <c r="E21" s="207"/>
      <c r="F21" s="215" t="s">
        <v>340</v>
      </c>
      <c r="G21" s="200"/>
      <c r="H21" s="200"/>
      <c r="I21" s="200"/>
      <c r="J21" s="200"/>
      <c r="K21" s="200"/>
      <c r="L21" s="200"/>
      <c r="M21" s="200"/>
      <c r="N21" s="200"/>
      <c r="O21" s="200"/>
      <c r="P21" s="200"/>
    </row>
    <row r="22" spans="2:16" ht="15.75" thickBot="1" x14ac:dyDescent="0.3">
      <c r="B22" s="212"/>
      <c r="C22" s="216"/>
      <c r="D22" s="212"/>
      <c r="E22" s="217"/>
      <c r="F22" s="212"/>
      <c r="G22" s="200"/>
      <c r="H22" s="200"/>
      <c r="I22" s="200"/>
      <c r="J22" s="200"/>
      <c r="K22" s="200"/>
      <c r="L22" s="200"/>
      <c r="M22" s="200"/>
      <c r="N22" s="200"/>
      <c r="O22" s="200"/>
      <c r="P22" s="200"/>
    </row>
    <row r="23" spans="2:16" ht="43.5" customHeight="1" thickBot="1" x14ac:dyDescent="0.3">
      <c r="B23" s="218" t="s">
        <v>49</v>
      </c>
      <c r="C23" s="188" t="s">
        <v>50</v>
      </c>
      <c r="D23" s="219" t="s">
        <v>51</v>
      </c>
      <c r="E23" s="219" t="s">
        <v>52</v>
      </c>
      <c r="F23" s="219" t="s">
        <v>53</v>
      </c>
      <c r="G23" s="200"/>
      <c r="H23" s="200"/>
      <c r="I23" s="200"/>
      <c r="J23" s="200"/>
      <c r="K23" s="200"/>
      <c r="L23" s="200"/>
      <c r="M23" s="200"/>
      <c r="N23" s="200"/>
      <c r="O23" s="200"/>
      <c r="P23" s="200"/>
    </row>
    <row r="24" spans="2:16" ht="15.75" thickBot="1" x14ac:dyDescent="0.3">
      <c r="B24" s="220">
        <v>2378970.0499999998</v>
      </c>
      <c r="C24" s="261">
        <v>1655426.43</v>
      </c>
      <c r="D24" s="220">
        <v>1976516.73</v>
      </c>
      <c r="E24" s="206">
        <v>0</v>
      </c>
      <c r="F24" s="206">
        <v>361256.32</v>
      </c>
      <c r="G24" s="221"/>
      <c r="H24" s="222"/>
      <c r="I24" s="200"/>
      <c r="J24" s="200"/>
      <c r="K24" s="200"/>
      <c r="L24" s="200"/>
      <c r="M24" s="200"/>
      <c r="N24" s="200"/>
      <c r="O24" s="200"/>
      <c r="P24" s="200"/>
    </row>
    <row r="25" spans="2:16" x14ac:dyDescent="0.25">
      <c r="B25" s="91"/>
      <c r="C25" s="191"/>
      <c r="D25" s="91"/>
      <c r="E25" s="192"/>
      <c r="F25" s="91"/>
      <c r="G25" s="196"/>
      <c r="H25" s="195"/>
      <c r="I25" s="91"/>
      <c r="J25" s="91"/>
      <c r="K25" s="91"/>
      <c r="L25" s="91"/>
      <c r="M25" s="91"/>
      <c r="N25" s="91"/>
      <c r="O25" s="91"/>
      <c r="P25" s="91"/>
    </row>
    <row r="26" spans="2:16" x14ac:dyDescent="0.25">
      <c r="B26" s="91"/>
      <c r="C26" s="191"/>
      <c r="D26" s="91"/>
      <c r="E26" s="192"/>
      <c r="F26" s="91"/>
      <c r="G26" s="91"/>
      <c r="H26" s="91"/>
      <c r="I26" s="91"/>
      <c r="J26" s="91"/>
      <c r="K26" s="91"/>
      <c r="L26" s="91"/>
      <c r="M26" s="91"/>
      <c r="N26" s="91"/>
      <c r="O26" s="91"/>
      <c r="P26" s="91"/>
    </row>
    <row r="27" spans="2:16" x14ac:dyDescent="0.25">
      <c r="B27" s="200"/>
      <c r="C27" s="210"/>
      <c r="D27" s="91"/>
      <c r="E27" s="192"/>
      <c r="F27" s="260"/>
      <c r="G27" s="91"/>
      <c r="H27" s="91"/>
      <c r="I27" s="91"/>
      <c r="J27" s="91"/>
      <c r="K27" s="91"/>
      <c r="L27" s="91"/>
      <c r="M27" s="91"/>
      <c r="N27" s="91"/>
      <c r="O27" s="91"/>
      <c r="P27" s="91"/>
    </row>
    <row r="28" spans="2:16" x14ac:dyDescent="0.25">
      <c r="B28" s="225" t="s">
        <v>296</v>
      </c>
      <c r="C28" s="200"/>
      <c r="D28" s="192"/>
      <c r="E28" s="91"/>
      <c r="F28" s="91"/>
      <c r="G28" s="91"/>
      <c r="H28" s="91"/>
      <c r="I28" s="91"/>
      <c r="J28" s="91"/>
      <c r="K28" s="91"/>
      <c r="L28" s="91"/>
      <c r="M28" s="91"/>
      <c r="N28" s="91"/>
      <c r="O28" s="91"/>
      <c r="P28" s="91"/>
    </row>
    <row r="29" spans="2:16" ht="0.75" customHeight="1" x14ac:dyDescent="0.25">
      <c r="B29" s="225"/>
      <c r="C29" s="200"/>
      <c r="D29" s="192"/>
      <c r="E29" s="91"/>
      <c r="F29" s="91"/>
      <c r="G29" s="91"/>
      <c r="H29" s="91"/>
      <c r="I29" s="91"/>
      <c r="J29" s="91"/>
      <c r="K29" s="91"/>
      <c r="L29" s="91"/>
      <c r="M29" s="91"/>
      <c r="N29" s="91"/>
      <c r="O29" s="91"/>
      <c r="P29" s="91"/>
    </row>
    <row r="30" spans="2:16" ht="13.5" customHeight="1" x14ac:dyDescent="0.25">
      <c r="B30" s="226" t="s">
        <v>343</v>
      </c>
      <c r="C30" s="200"/>
      <c r="D30" s="192"/>
      <c r="E30" s="91"/>
      <c r="F30" s="260"/>
      <c r="G30" s="91"/>
      <c r="H30" s="91"/>
      <c r="I30" s="91"/>
      <c r="J30" s="91"/>
      <c r="K30" s="91"/>
      <c r="L30" s="91"/>
      <c r="M30" s="91"/>
      <c r="N30" s="91"/>
      <c r="O30" s="91"/>
      <c r="P30" s="91"/>
    </row>
    <row r="31" spans="2:16" ht="9.75" customHeight="1" x14ac:dyDescent="0.25">
      <c r="B31" s="406" t="s">
        <v>297</v>
      </c>
      <c r="C31" s="406"/>
      <c r="D31" s="192"/>
      <c r="E31" s="91"/>
      <c r="F31" s="91"/>
      <c r="G31" s="91"/>
      <c r="H31" s="91"/>
      <c r="I31" s="91"/>
      <c r="J31" s="91"/>
      <c r="K31" s="91"/>
      <c r="L31" s="91"/>
      <c r="M31" s="91"/>
      <c r="N31" s="91"/>
      <c r="O31" s="91"/>
      <c r="P31" s="91"/>
    </row>
    <row r="32" spans="2:16" x14ac:dyDescent="0.25">
      <c r="B32" s="198"/>
      <c r="C32" s="198"/>
    </row>
    <row r="33" spans="2:3" x14ac:dyDescent="0.25">
      <c r="B33" s="198"/>
      <c r="C33" s="198"/>
    </row>
  </sheetData>
  <mergeCells count="13">
    <mergeCell ref="L5:P9"/>
    <mergeCell ref="B11:F11"/>
    <mergeCell ref="G13:G20"/>
    <mergeCell ref="B31:C31"/>
    <mergeCell ref="B2:K2"/>
    <mergeCell ref="B3:C3"/>
    <mergeCell ref="D3:D4"/>
    <mergeCell ref="E3:F3"/>
    <mergeCell ref="G3:G4"/>
    <mergeCell ref="H3:H4"/>
    <mergeCell ref="I3:I4"/>
    <mergeCell ref="J3:J4"/>
    <mergeCell ref="K3:K4"/>
  </mergeCells>
  <hyperlinks>
    <hyperlink ref="K5" r:id="rId1"/>
    <hyperlink ref="K6:K9" r:id="rId2" display="https://www.armada.mil.ec/rendicion-de-cuentas-2021/"/>
    <hyperlink ref="F13" r:id="rId3"/>
    <hyperlink ref="F14:F16" r:id="rId4" display="https://www.armada.mil.ec/rendicion-de-cuentas-2021/"/>
    <hyperlink ref="F17" r:id="rId5"/>
    <hyperlink ref="F18" r:id="rId6"/>
    <hyperlink ref="F19" r:id="rId7"/>
    <hyperlink ref="F20:F21" r:id="rId8" display="https://www.armada.mil.ec/rendicion-de-cuentas-2021/"/>
  </hyperlinks>
  <pageMargins left="0.11811023622047245" right="0.11811023622047245" top="0.74803149606299213" bottom="0.74803149606299213" header="0.31496062992125984" footer="0.31496062992125984"/>
  <pageSetup paperSize="9" scale="75" orientation="landscape"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topLeftCell="A8" workbookViewId="0">
      <selection activeCell="H9" sqref="H9:H25"/>
    </sheetView>
  </sheetViews>
  <sheetFormatPr baseColWidth="10" defaultRowHeight="15" x14ac:dyDescent="0.25"/>
  <cols>
    <col min="1" max="1" width="2.85546875" customWidth="1"/>
    <col min="2" max="2" width="33.28515625" customWidth="1"/>
    <col min="4" max="4" width="12.5703125" bestFit="1" customWidth="1"/>
    <col min="6" max="6" width="12.5703125" bestFit="1" customWidth="1"/>
    <col min="7" max="7" width="29.28515625" customWidth="1"/>
    <col min="8" max="8" width="19.28515625" customWidth="1"/>
  </cols>
  <sheetData>
    <row r="2" spans="2:9" ht="33.75" customHeight="1" x14ac:dyDescent="0.25">
      <c r="B2" s="227" t="s">
        <v>298</v>
      </c>
      <c r="C2" s="420" t="s">
        <v>299</v>
      </c>
      <c r="D2" s="420"/>
      <c r="E2" s="228" t="s">
        <v>221</v>
      </c>
      <c r="F2" s="192"/>
      <c r="G2" s="91"/>
      <c r="H2" s="91"/>
      <c r="I2" s="91"/>
    </row>
    <row r="3" spans="2:9" x14ac:dyDescent="0.25">
      <c r="B3" s="99"/>
      <c r="C3" s="191"/>
      <c r="D3" s="91"/>
      <c r="E3" s="192"/>
      <c r="F3" s="91"/>
      <c r="G3" s="91"/>
      <c r="H3" s="91"/>
      <c r="I3" s="91"/>
    </row>
    <row r="4" spans="2:9" ht="15.75" thickBot="1" x14ac:dyDescent="0.3">
      <c r="B4" s="421" t="s">
        <v>54</v>
      </c>
      <c r="C4" s="421"/>
      <c r="D4" s="421"/>
      <c r="E4" s="421"/>
      <c r="F4" s="421"/>
      <c r="G4" s="421"/>
      <c r="H4" s="91"/>
      <c r="I4" s="91"/>
    </row>
    <row r="5" spans="2:9" ht="15.75" thickBot="1" x14ac:dyDescent="0.3">
      <c r="B5" s="308" t="s">
        <v>55</v>
      </c>
      <c r="C5" s="311" t="s">
        <v>56</v>
      </c>
      <c r="D5" s="312"/>
      <c r="E5" s="312"/>
      <c r="F5" s="313"/>
      <c r="G5" s="314" t="s">
        <v>151</v>
      </c>
      <c r="H5" s="91"/>
      <c r="I5" s="91"/>
    </row>
    <row r="6" spans="2:9" ht="15.75" thickBot="1" x14ac:dyDescent="0.3">
      <c r="B6" s="309"/>
      <c r="C6" s="291" t="s">
        <v>57</v>
      </c>
      <c r="D6" s="317"/>
      <c r="E6" s="291" t="s">
        <v>58</v>
      </c>
      <c r="F6" s="292"/>
      <c r="G6" s="315"/>
      <c r="H6" s="91"/>
      <c r="I6" s="91"/>
    </row>
    <row r="7" spans="2:9" x14ac:dyDescent="0.25">
      <c r="B7" s="309"/>
      <c r="C7" s="308" t="s">
        <v>59</v>
      </c>
      <c r="D7" s="308" t="s">
        <v>60</v>
      </c>
      <c r="E7" s="423" t="s">
        <v>59</v>
      </c>
      <c r="F7" s="308" t="s">
        <v>61</v>
      </c>
      <c r="G7" s="315"/>
      <c r="H7" s="91"/>
      <c r="I7" s="91"/>
    </row>
    <row r="8" spans="2:9" ht="15.75" thickBot="1" x14ac:dyDescent="0.3">
      <c r="B8" s="310"/>
      <c r="C8" s="319"/>
      <c r="D8" s="319"/>
      <c r="E8" s="424"/>
      <c r="F8" s="319"/>
      <c r="G8" s="422"/>
      <c r="H8" s="91"/>
      <c r="I8" s="91"/>
    </row>
    <row r="9" spans="2:9" ht="17.25" customHeight="1" thickBot="1" x14ac:dyDescent="0.3">
      <c r="B9" s="229" t="s">
        <v>62</v>
      </c>
      <c r="C9" s="262">
        <v>18</v>
      </c>
      <c r="D9" s="230">
        <v>93082.46</v>
      </c>
      <c r="E9" s="231">
        <f>C9</f>
        <v>18</v>
      </c>
      <c r="F9" s="230">
        <f>D9</f>
        <v>93082.46</v>
      </c>
      <c r="G9" s="414" t="s">
        <v>340</v>
      </c>
      <c r="H9" s="417" t="s">
        <v>300</v>
      </c>
      <c r="I9" s="91"/>
    </row>
    <row r="10" spans="2:9" ht="17.25" customHeight="1" thickBot="1" x14ac:dyDescent="0.3">
      <c r="B10" s="229" t="s">
        <v>63</v>
      </c>
      <c r="C10" s="262"/>
      <c r="D10" s="231"/>
      <c r="E10" s="231"/>
      <c r="F10" s="231"/>
      <c r="G10" s="415"/>
      <c r="H10" s="418"/>
      <c r="I10" s="91"/>
    </row>
    <row r="11" spans="2:9" ht="17.25" customHeight="1" thickBot="1" x14ac:dyDescent="0.3">
      <c r="B11" s="229" t="s">
        <v>64</v>
      </c>
      <c r="C11" s="262"/>
      <c r="D11" s="231"/>
      <c r="E11" s="231"/>
      <c r="F11" s="231"/>
      <c r="G11" s="415"/>
      <c r="H11" s="418"/>
      <c r="I11" s="91"/>
    </row>
    <row r="12" spans="2:9" ht="17.25" customHeight="1" thickBot="1" x14ac:dyDescent="0.3">
      <c r="B12" s="229" t="s">
        <v>65</v>
      </c>
      <c r="C12" s="262">
        <v>13</v>
      </c>
      <c r="D12" s="230">
        <v>1625289.48</v>
      </c>
      <c r="E12" s="231">
        <f>C12</f>
        <v>13</v>
      </c>
      <c r="F12" s="230">
        <f>D12</f>
        <v>1625289.48</v>
      </c>
      <c r="G12" s="415"/>
      <c r="H12" s="418"/>
      <c r="I12" s="91"/>
    </row>
    <row r="13" spans="2:9" ht="17.25" customHeight="1" thickBot="1" x14ac:dyDescent="0.3">
      <c r="B13" s="229" t="s">
        <v>66</v>
      </c>
      <c r="C13" s="262"/>
      <c r="D13" s="231"/>
      <c r="E13" s="231"/>
      <c r="F13" s="231"/>
      <c r="G13" s="415"/>
      <c r="H13" s="418"/>
      <c r="I13" s="91"/>
    </row>
    <row r="14" spans="2:9" ht="17.25" customHeight="1" thickBot="1" x14ac:dyDescent="0.3">
      <c r="B14" s="229" t="s">
        <v>67</v>
      </c>
      <c r="C14" s="262"/>
      <c r="D14" s="231"/>
      <c r="E14" s="231"/>
      <c r="F14" s="231"/>
      <c r="G14" s="415"/>
      <c r="H14" s="418"/>
      <c r="I14" s="91"/>
    </row>
    <row r="15" spans="2:9" ht="17.25" customHeight="1" thickBot="1" x14ac:dyDescent="0.3">
      <c r="B15" s="229" t="s">
        <v>68</v>
      </c>
      <c r="C15" s="262"/>
      <c r="D15" s="231"/>
      <c r="E15" s="231"/>
      <c r="F15" s="231"/>
      <c r="G15" s="415"/>
      <c r="H15" s="418"/>
      <c r="I15" s="91"/>
    </row>
    <row r="16" spans="2:9" ht="17.25" customHeight="1" thickBot="1" x14ac:dyDescent="0.3">
      <c r="B16" s="229" t="s">
        <v>69</v>
      </c>
      <c r="C16" s="262"/>
      <c r="D16" s="231"/>
      <c r="E16" s="231"/>
      <c r="F16" s="231"/>
      <c r="G16" s="415"/>
      <c r="H16" s="418"/>
      <c r="I16" s="91"/>
    </row>
    <row r="17" spans="2:9" ht="17.25" customHeight="1" thickBot="1" x14ac:dyDescent="0.3">
      <c r="B17" s="229" t="s">
        <v>70</v>
      </c>
      <c r="C17" s="262"/>
      <c r="D17" s="231"/>
      <c r="E17" s="231"/>
      <c r="F17" s="231"/>
      <c r="G17" s="415"/>
      <c r="H17" s="418"/>
      <c r="I17" s="91"/>
    </row>
    <row r="18" spans="2:9" ht="17.25" customHeight="1" thickBot="1" x14ac:dyDescent="0.3">
      <c r="B18" s="229" t="s">
        <v>71</v>
      </c>
      <c r="C18" s="262"/>
      <c r="D18" s="231"/>
      <c r="E18" s="231"/>
      <c r="F18" s="231"/>
      <c r="G18" s="415"/>
      <c r="H18" s="418"/>
      <c r="I18" s="91"/>
    </row>
    <row r="19" spans="2:9" ht="17.25" customHeight="1" thickBot="1" x14ac:dyDescent="0.3">
      <c r="B19" s="229" t="s">
        <v>72</v>
      </c>
      <c r="C19" s="262"/>
      <c r="D19" s="231"/>
      <c r="E19" s="231"/>
      <c r="F19" s="231"/>
      <c r="G19" s="415"/>
      <c r="H19" s="418"/>
      <c r="I19" s="91"/>
    </row>
    <row r="20" spans="2:9" ht="17.25" customHeight="1" thickBot="1" x14ac:dyDescent="0.3">
      <c r="B20" s="229" t="s">
        <v>73</v>
      </c>
      <c r="C20" s="262"/>
      <c r="D20" s="231"/>
      <c r="E20" s="231"/>
      <c r="F20" s="231"/>
      <c r="G20" s="415"/>
      <c r="H20" s="418"/>
      <c r="I20" s="91"/>
    </row>
    <row r="21" spans="2:9" ht="17.25" customHeight="1" thickBot="1" x14ac:dyDescent="0.3">
      <c r="B21" s="229" t="s">
        <v>74</v>
      </c>
      <c r="C21" s="262">
        <v>1</v>
      </c>
      <c r="D21" s="230">
        <v>486686.63</v>
      </c>
      <c r="E21" s="231">
        <f t="shared" ref="E21:F23" si="0">C21</f>
        <v>1</v>
      </c>
      <c r="F21" s="230">
        <f t="shared" si="0"/>
        <v>486686.63</v>
      </c>
      <c r="G21" s="415"/>
      <c r="H21" s="418"/>
      <c r="I21" s="91"/>
    </row>
    <row r="22" spans="2:9" ht="17.25" customHeight="1" thickBot="1" x14ac:dyDescent="0.3">
      <c r="B22" s="229" t="s">
        <v>75</v>
      </c>
      <c r="C22" s="262">
        <v>2</v>
      </c>
      <c r="D22" s="230">
        <v>5493.95</v>
      </c>
      <c r="E22" s="231">
        <f t="shared" si="0"/>
        <v>2</v>
      </c>
      <c r="F22" s="230">
        <f t="shared" si="0"/>
        <v>5493.95</v>
      </c>
      <c r="G22" s="415"/>
      <c r="H22" s="418"/>
      <c r="I22" s="91"/>
    </row>
    <row r="23" spans="2:9" ht="17.25" customHeight="1" thickBot="1" x14ac:dyDescent="0.3">
      <c r="B23" s="229" t="s">
        <v>76</v>
      </c>
      <c r="C23" s="262">
        <v>1</v>
      </c>
      <c r="D23" s="230">
        <v>149968</v>
      </c>
      <c r="E23" s="231">
        <f t="shared" si="0"/>
        <v>1</v>
      </c>
      <c r="F23" s="268">
        <f t="shared" si="0"/>
        <v>149968</v>
      </c>
      <c r="G23" s="415"/>
      <c r="H23" s="418"/>
      <c r="I23" s="91"/>
    </row>
    <row r="24" spans="2:9" ht="17.25" customHeight="1" thickBot="1" x14ac:dyDescent="0.3">
      <c r="B24" s="229" t="s">
        <v>77</v>
      </c>
      <c r="C24" s="262"/>
      <c r="D24" s="231"/>
      <c r="E24" s="231"/>
      <c r="F24" s="231"/>
      <c r="G24" s="415"/>
      <c r="H24" s="418"/>
      <c r="I24" s="91"/>
    </row>
    <row r="25" spans="2:9" ht="17.25" customHeight="1" thickBot="1" x14ac:dyDescent="0.3">
      <c r="B25" s="229" t="s">
        <v>78</v>
      </c>
      <c r="C25" s="262"/>
      <c r="D25" s="231"/>
      <c r="E25" s="232"/>
      <c r="F25" s="233"/>
      <c r="G25" s="416"/>
      <c r="H25" s="419"/>
      <c r="I25" s="91"/>
    </row>
    <row r="26" spans="2:9" x14ac:dyDescent="0.25">
      <c r="B26" s="9"/>
      <c r="C26" s="193"/>
      <c r="D26" s="263">
        <f>SUM(D9:D25)</f>
        <v>2360520.52</v>
      </c>
      <c r="E26" s="194"/>
      <c r="F26" s="263"/>
      <c r="G26" s="263"/>
      <c r="H26" s="91"/>
      <c r="I26" s="91"/>
    </row>
    <row r="27" spans="2:9" x14ac:dyDescent="0.25">
      <c r="B27" s="9"/>
      <c r="C27" s="193"/>
      <c r="D27" s="263"/>
      <c r="E27" s="194"/>
      <c r="F27" s="263"/>
      <c r="G27" s="263"/>
      <c r="H27" s="91"/>
      <c r="I27" s="91"/>
    </row>
    <row r="28" spans="2:9" x14ac:dyDescent="0.25">
      <c r="B28" s="9"/>
      <c r="C28" s="193"/>
      <c r="D28" s="263"/>
      <c r="E28" s="194"/>
      <c r="F28" s="263"/>
      <c r="G28" s="263"/>
      <c r="H28" s="91"/>
      <c r="I28" s="91"/>
    </row>
    <row r="29" spans="2:9" x14ac:dyDescent="0.25">
      <c r="B29" s="9"/>
      <c r="C29" s="193"/>
      <c r="D29" s="263"/>
      <c r="E29" s="194"/>
      <c r="F29" s="263"/>
      <c r="G29" s="263"/>
      <c r="H29" s="91"/>
      <c r="I29" s="91"/>
    </row>
    <row r="30" spans="2:9" x14ac:dyDescent="0.25">
      <c r="B30" s="9"/>
      <c r="C30" s="193"/>
      <c r="D30" s="263"/>
      <c r="E30" s="194"/>
      <c r="F30" s="263"/>
      <c r="G30" s="263"/>
      <c r="H30" s="91"/>
      <c r="I30" s="91"/>
    </row>
    <row r="31" spans="2:9" x14ac:dyDescent="0.25">
      <c r="B31" s="91"/>
      <c r="C31" s="267"/>
      <c r="D31" s="264"/>
      <c r="E31" s="266"/>
      <c r="F31" s="264"/>
      <c r="G31" s="265"/>
      <c r="H31" s="91"/>
      <c r="I31" s="91"/>
    </row>
    <row r="32" spans="2:9" x14ac:dyDescent="0.25">
      <c r="B32" s="197" t="s">
        <v>301</v>
      </c>
      <c r="C32" s="94"/>
      <c r="D32" s="91"/>
      <c r="E32" s="192"/>
      <c r="F32" s="265"/>
      <c r="G32" s="91"/>
      <c r="H32" s="91"/>
      <c r="I32" s="91"/>
    </row>
    <row r="33" spans="2:9" x14ac:dyDescent="0.25">
      <c r="B33" s="234" t="s">
        <v>307</v>
      </c>
      <c r="C33" s="197"/>
      <c r="D33" s="265"/>
      <c r="E33" s="192"/>
      <c r="F33" s="91"/>
      <c r="G33" s="91"/>
      <c r="H33" s="91"/>
      <c r="I33" s="91"/>
    </row>
    <row r="34" spans="2:9" x14ac:dyDescent="0.25">
      <c r="B34" s="235" t="s">
        <v>310</v>
      </c>
      <c r="C34" s="94"/>
      <c r="D34" s="91"/>
      <c r="E34" s="192"/>
      <c r="F34" s="91"/>
      <c r="G34" s="91"/>
      <c r="H34" s="91"/>
      <c r="I34" s="91"/>
    </row>
  </sheetData>
  <mergeCells count="13">
    <mergeCell ref="F7:F8"/>
    <mergeCell ref="G9:G25"/>
    <mergeCell ref="H9:H25"/>
    <mergeCell ref="C2:D2"/>
    <mergeCell ref="B4:G4"/>
    <mergeCell ref="B5:B8"/>
    <mergeCell ref="C5:F5"/>
    <mergeCell ref="G5:G8"/>
    <mergeCell ref="C6:D6"/>
    <mergeCell ref="E6:F6"/>
    <mergeCell ref="C7:C8"/>
    <mergeCell ref="D7:D8"/>
    <mergeCell ref="E7:E8"/>
  </mergeCells>
  <hyperlinks>
    <hyperlink ref="G9" r:id="rId1"/>
  </hyperlinks>
  <pageMargins left="0.70866141732283472" right="0.70866141732283472" top="0.74803149606299213" bottom="0.74803149606299213" header="0.31496062992125984" footer="0.31496062992125984"/>
  <pageSetup paperSize="9" scale="8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election activeCell="B14" sqref="B14:B16"/>
    </sheetView>
  </sheetViews>
  <sheetFormatPr baseColWidth="10" defaultRowHeight="15" x14ac:dyDescent="0.25"/>
  <cols>
    <col min="1" max="1" width="1.28515625" customWidth="1"/>
    <col min="2" max="2" width="41.5703125" customWidth="1"/>
    <col min="3" max="3" width="47.85546875" customWidth="1"/>
    <col min="4" max="4" width="30.28515625" customWidth="1"/>
  </cols>
  <sheetData>
    <row r="2" spans="2:4" ht="36" customHeight="1" x14ac:dyDescent="0.25">
      <c r="B2" s="236" t="s">
        <v>298</v>
      </c>
      <c r="C2" s="247" t="s">
        <v>302</v>
      </c>
      <c r="D2" s="91"/>
    </row>
    <row r="3" spans="2:4" ht="15.75" thickBot="1" x14ac:dyDescent="0.3">
      <c r="B3" s="98"/>
      <c r="C3" s="191"/>
      <c r="D3" s="91"/>
    </row>
    <row r="4" spans="2:4" ht="15.75" thickBot="1" x14ac:dyDescent="0.3">
      <c r="B4" s="320" t="s">
        <v>79</v>
      </c>
      <c r="C4" s="321"/>
      <c r="D4" s="425"/>
    </row>
    <row r="5" spans="2:4" ht="39" thickBot="1" x14ac:dyDescent="0.3">
      <c r="B5" s="237" t="s">
        <v>80</v>
      </c>
      <c r="C5" s="83" t="s">
        <v>81</v>
      </c>
      <c r="D5" s="238" t="s">
        <v>151</v>
      </c>
    </row>
    <row r="6" spans="2:4" ht="15.75" thickBot="1" x14ac:dyDescent="0.3">
      <c r="B6" s="239">
        <v>0</v>
      </c>
      <c r="C6" s="240">
        <v>0</v>
      </c>
      <c r="D6" s="248" t="s">
        <v>219</v>
      </c>
    </row>
    <row r="7" spans="2:4" ht="15.75" thickBot="1" x14ac:dyDescent="0.3">
      <c r="B7" s="241">
        <v>0</v>
      </c>
      <c r="C7" s="242">
        <v>0</v>
      </c>
      <c r="D7" s="248" t="s">
        <v>219</v>
      </c>
    </row>
    <row r="8" spans="2:4" ht="15.75" thickBot="1" x14ac:dyDescent="0.3">
      <c r="B8" s="239">
        <v>0</v>
      </c>
      <c r="C8" s="240">
        <v>0</v>
      </c>
      <c r="D8" s="248" t="s">
        <v>219</v>
      </c>
    </row>
    <row r="9" spans="2:4" ht="15.75" thickBot="1" x14ac:dyDescent="0.3">
      <c r="B9" s="243">
        <v>0</v>
      </c>
      <c r="C9" s="244">
        <v>0</v>
      </c>
      <c r="D9" s="249" t="s">
        <v>219</v>
      </c>
    </row>
    <row r="10" spans="2:4" x14ac:dyDescent="0.25">
      <c r="B10" s="245"/>
      <c r="C10" s="191"/>
      <c r="D10" s="91"/>
    </row>
    <row r="11" spans="2:4" x14ac:dyDescent="0.25">
      <c r="B11" s="245"/>
      <c r="C11" s="191"/>
      <c r="D11" s="91"/>
    </row>
    <row r="12" spans="2:4" x14ac:dyDescent="0.25">
      <c r="B12" s="91"/>
      <c r="C12" s="191"/>
      <c r="D12" s="91"/>
    </row>
    <row r="13" spans="2:4" x14ac:dyDescent="0.25">
      <c r="B13" s="197" t="s">
        <v>303</v>
      </c>
      <c r="C13" s="191"/>
      <c r="D13" s="91"/>
    </row>
    <row r="14" spans="2:4" x14ac:dyDescent="0.25">
      <c r="B14" s="197" t="s">
        <v>308</v>
      </c>
      <c r="C14" s="197" t="s">
        <v>221</v>
      </c>
      <c r="D14" s="91"/>
    </row>
    <row r="15" spans="2:4" x14ac:dyDescent="0.25">
      <c r="B15" s="246" t="s">
        <v>309</v>
      </c>
      <c r="C15" s="94"/>
      <c r="D15" s="91"/>
    </row>
    <row r="16" spans="2:4" x14ac:dyDescent="0.25">
      <c r="B16" s="246"/>
      <c r="C16" s="94"/>
      <c r="D16" s="91"/>
    </row>
  </sheetData>
  <mergeCells count="1">
    <mergeCell ref="B4:D4"/>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8"/>
  <sheetViews>
    <sheetView workbookViewId="0">
      <selection activeCell="E17" sqref="E17"/>
    </sheetView>
  </sheetViews>
  <sheetFormatPr baseColWidth="10" defaultRowHeight="15" x14ac:dyDescent="0.25"/>
  <cols>
    <col min="1" max="1" width="2" customWidth="1"/>
    <col min="2" max="2" width="47.7109375" customWidth="1"/>
    <col min="3" max="3" width="19.140625" customWidth="1"/>
    <col min="4" max="4" width="40.85546875" customWidth="1"/>
  </cols>
  <sheetData>
    <row r="2" spans="2:4" ht="21" customHeight="1" x14ac:dyDescent="0.25">
      <c r="B2" s="236" t="s">
        <v>298</v>
      </c>
      <c r="C2" s="250" t="s">
        <v>304</v>
      </c>
      <c r="D2" s="91"/>
    </row>
    <row r="3" spans="2:4" x14ac:dyDescent="0.25">
      <c r="B3" s="245"/>
      <c r="C3" s="191"/>
      <c r="D3" s="91"/>
    </row>
    <row r="4" spans="2:4" ht="15.75" thickBot="1" x14ac:dyDescent="0.3">
      <c r="B4" s="245"/>
      <c r="C4" s="191"/>
      <c r="D4" s="91"/>
    </row>
    <row r="5" spans="2:4" ht="15.75" thickBot="1" x14ac:dyDescent="0.3">
      <c r="B5" s="426" t="s">
        <v>82</v>
      </c>
      <c r="C5" s="427"/>
      <c r="D5" s="428"/>
    </row>
    <row r="6" spans="2:4" ht="26.25" thickBot="1" x14ac:dyDescent="0.3">
      <c r="B6" s="237" t="s">
        <v>213</v>
      </c>
      <c r="C6" s="83" t="s">
        <v>81</v>
      </c>
      <c r="D6" s="238" t="s">
        <v>151</v>
      </c>
    </row>
    <row r="7" spans="2:4" ht="15.75" thickBot="1" x14ac:dyDescent="0.3">
      <c r="B7" s="251">
        <v>0</v>
      </c>
      <c r="C7" s="240">
        <v>0</v>
      </c>
      <c r="D7" s="252" t="s">
        <v>219</v>
      </c>
    </row>
    <row r="8" spans="2:4" ht="15.75" thickBot="1" x14ac:dyDescent="0.3">
      <c r="B8" s="253">
        <v>0</v>
      </c>
      <c r="C8" s="254">
        <v>0</v>
      </c>
      <c r="D8" s="255" t="s">
        <v>219</v>
      </c>
    </row>
    <row r="9" spans="2:4" x14ac:dyDescent="0.25">
      <c r="B9" s="96"/>
      <c r="C9" s="191"/>
      <c r="D9" s="91"/>
    </row>
    <row r="10" spans="2:4" x14ac:dyDescent="0.25">
      <c r="B10" s="96"/>
      <c r="C10" s="191"/>
      <c r="D10" s="91"/>
    </row>
    <row r="11" spans="2:4" x14ac:dyDescent="0.25">
      <c r="B11" s="96"/>
      <c r="C11" s="191"/>
      <c r="D11" s="91"/>
    </row>
    <row r="12" spans="2:4" x14ac:dyDescent="0.25">
      <c r="B12" s="91"/>
      <c r="C12" s="191"/>
      <c r="D12" s="91"/>
    </row>
    <row r="13" spans="2:4" ht="16.5" customHeight="1" x14ac:dyDescent="0.25">
      <c r="B13" s="91"/>
      <c r="C13" s="191"/>
      <c r="D13" s="91"/>
    </row>
    <row r="14" spans="2:4" ht="16.5" customHeight="1" x14ac:dyDescent="0.25">
      <c r="B14" s="197" t="s">
        <v>303</v>
      </c>
      <c r="C14" s="94"/>
      <c r="D14" s="94"/>
    </row>
    <row r="15" spans="2:4" ht="16.5" customHeight="1" x14ac:dyDescent="0.25">
      <c r="B15" s="197" t="s">
        <v>308</v>
      </c>
      <c r="C15" s="94"/>
      <c r="D15" s="94"/>
    </row>
    <row r="16" spans="2:4" ht="16.5" customHeight="1" x14ac:dyDescent="0.25">
      <c r="B16" s="246" t="s">
        <v>309</v>
      </c>
      <c r="C16" s="94"/>
      <c r="D16" s="234"/>
    </row>
    <row r="17" spans="2:4" ht="16.5" customHeight="1" x14ac:dyDescent="0.25">
      <c r="B17" s="246"/>
      <c r="C17" s="191"/>
      <c r="D17" s="91"/>
    </row>
    <row r="18" spans="2:4" ht="16.5" customHeight="1" x14ac:dyDescent="0.25"/>
  </sheetData>
  <mergeCells count="1">
    <mergeCell ref="B5:D5"/>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5"/>
  <sheetViews>
    <sheetView workbookViewId="0">
      <selection activeCell="B11" sqref="B11"/>
    </sheetView>
  </sheetViews>
  <sheetFormatPr baseColWidth="10" defaultRowHeight="15" x14ac:dyDescent="0.25"/>
  <cols>
    <col min="1" max="1" width="2.5703125" customWidth="1"/>
    <col min="2" max="2" width="44.140625" customWidth="1"/>
    <col min="3" max="3" width="21.7109375" customWidth="1"/>
    <col min="4" max="4" width="20.140625" customWidth="1"/>
    <col min="5" max="5" width="15.28515625" customWidth="1"/>
    <col min="6" max="6" width="45.28515625" customWidth="1"/>
  </cols>
  <sheetData>
    <row r="2" spans="2:6" x14ac:dyDescent="0.25">
      <c r="B2" s="91"/>
      <c r="C2" s="191"/>
      <c r="D2" s="91"/>
      <c r="E2" s="192"/>
      <c r="F2" s="91"/>
    </row>
    <row r="3" spans="2:6" ht="39" x14ac:dyDescent="0.25">
      <c r="B3" s="429" t="s">
        <v>298</v>
      </c>
      <c r="C3" s="429"/>
      <c r="D3" s="256" t="s">
        <v>305</v>
      </c>
      <c r="E3" s="192"/>
      <c r="F3" s="91"/>
    </row>
    <row r="4" spans="2:6" ht="15.75" thickBot="1" x14ac:dyDescent="0.3">
      <c r="B4" s="96"/>
      <c r="C4" s="191"/>
      <c r="D4" s="91"/>
      <c r="E4" s="192"/>
      <c r="F4" s="91"/>
    </row>
    <row r="5" spans="2:6" ht="32.25" customHeight="1" thickBot="1" x14ac:dyDescent="0.3">
      <c r="B5" s="297" t="s">
        <v>214</v>
      </c>
      <c r="C5" s="298"/>
      <c r="D5" s="298"/>
      <c r="E5" s="298"/>
      <c r="F5" s="299"/>
    </row>
    <row r="6" spans="2:6" ht="60.75" customHeight="1" thickBot="1" x14ac:dyDescent="0.3">
      <c r="B6" s="257" t="s">
        <v>83</v>
      </c>
      <c r="C6" s="84" t="s">
        <v>215</v>
      </c>
      <c r="D6" s="84" t="s">
        <v>216</v>
      </c>
      <c r="E6" s="84" t="s">
        <v>43</v>
      </c>
      <c r="F6" s="238" t="s">
        <v>217</v>
      </c>
    </row>
    <row r="7" spans="2:6" ht="15.75" thickBot="1" x14ac:dyDescent="0.3">
      <c r="B7" s="258" t="s">
        <v>219</v>
      </c>
      <c r="C7" s="255">
        <v>0</v>
      </c>
      <c r="D7" s="255">
        <v>0</v>
      </c>
      <c r="E7" s="255" t="s">
        <v>219</v>
      </c>
      <c r="F7" s="255" t="s">
        <v>219</v>
      </c>
    </row>
    <row r="8" spans="2:6" x14ac:dyDescent="0.25">
      <c r="B8" s="96"/>
      <c r="C8" s="191"/>
      <c r="D8" s="91"/>
      <c r="E8" s="192"/>
      <c r="F8" s="91"/>
    </row>
    <row r="9" spans="2:6" x14ac:dyDescent="0.25">
      <c r="B9" s="96"/>
      <c r="C9" s="191"/>
      <c r="D9" s="91"/>
      <c r="E9" s="278"/>
      <c r="F9" s="91"/>
    </row>
    <row r="10" spans="2:6" x14ac:dyDescent="0.25">
      <c r="B10" s="96"/>
      <c r="C10" s="191"/>
      <c r="D10" s="91"/>
      <c r="E10" s="278"/>
      <c r="F10" s="91"/>
    </row>
    <row r="11" spans="2:6" x14ac:dyDescent="0.25">
      <c r="B11" s="98"/>
      <c r="C11" s="191"/>
      <c r="D11" s="91"/>
      <c r="E11" s="192"/>
      <c r="F11" s="91"/>
    </row>
    <row r="12" spans="2:6" x14ac:dyDescent="0.25">
      <c r="B12" s="99"/>
      <c r="C12" s="191"/>
      <c r="D12" s="91"/>
      <c r="E12" s="192"/>
      <c r="F12" s="91"/>
    </row>
    <row r="13" spans="2:6" x14ac:dyDescent="0.25">
      <c r="B13" s="430" t="s">
        <v>306</v>
      </c>
      <c r="C13" s="430"/>
      <c r="D13" s="91"/>
      <c r="E13" s="192"/>
      <c r="F13" s="91"/>
    </row>
    <row r="14" spans="2:6" x14ac:dyDescent="0.25">
      <c r="B14" s="197" t="s">
        <v>311</v>
      </c>
      <c r="C14" s="191"/>
      <c r="D14" s="91"/>
      <c r="E14" s="192"/>
      <c r="F14" s="91"/>
    </row>
    <row r="15" spans="2:6" x14ac:dyDescent="0.25">
      <c r="B15" s="246" t="s">
        <v>312</v>
      </c>
      <c r="C15" s="191"/>
      <c r="D15" s="91"/>
      <c r="E15" s="192"/>
      <c r="F15" s="91"/>
    </row>
  </sheetData>
  <mergeCells count="3">
    <mergeCell ref="B3:C3"/>
    <mergeCell ref="B5:F5"/>
    <mergeCell ref="B13:C13"/>
  </mergeCells>
  <pageMargins left="0.70866141732283472" right="0.70866141732283472" top="0.74803149606299213" bottom="0.74803149606299213"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COGUAR</vt:lpstr>
      <vt:lpstr>PRESUPUESTO</vt:lpstr>
      <vt:lpstr>COMPRAS PÚBLICAS</vt:lpstr>
      <vt:lpstr>ACTIVOS FIJOS</vt:lpstr>
      <vt:lpstr>CATASTROS</vt:lpstr>
      <vt:lpstr>CONTABILIDAD</vt:lpstr>
      <vt:lpstr>COGUAR!_ftn1</vt:lpstr>
      <vt:lpstr>COGUAR!_ftnref1</vt:lpstr>
      <vt:lpstr>COGUAR!Área_de_impresión</vt:lpstr>
      <vt:lpstr>COGUAR!Títulos_a_imprimir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 M;CPCCS</dc:creator>
  <cp:lastModifiedBy>COGUAR-FIN-003</cp:lastModifiedBy>
  <cp:lastPrinted>2022-04-26T20:10:56Z</cp:lastPrinted>
  <dcterms:created xsi:type="dcterms:W3CDTF">2013-10-28T17:40:06Z</dcterms:created>
  <dcterms:modified xsi:type="dcterms:W3CDTF">2022-04-26T20:51:42Z</dcterms:modified>
</cp:coreProperties>
</file>